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80" windowHeight="8580" tabRatio="601" activeTab="1"/>
  </bookViews>
  <sheets>
    <sheet name="Kostenberechnung" sheetId="1" r:id="rId1"/>
    <sheet name="Kostenberechnung (2)" sheetId="2" r:id="rId2"/>
  </sheets>
  <definedNames/>
  <calcPr fullCalcOnLoad="1"/>
</workbook>
</file>

<file path=xl/sharedStrings.xml><?xml version="1.0" encoding="utf-8"?>
<sst xmlns="http://schemas.openxmlformats.org/spreadsheetml/2006/main" count="110" uniqueCount="62">
  <si>
    <t>Bauwerk-Baukonstruktionen</t>
  </si>
  <si>
    <t>m²</t>
  </si>
  <si>
    <t>Stck</t>
  </si>
  <si>
    <t>Bauwerk-Technische Anlagen</t>
  </si>
  <si>
    <t>Elektroanlagen</t>
  </si>
  <si>
    <t>Summe Elektroanlagen</t>
  </si>
  <si>
    <t>Baunebenkosten</t>
  </si>
  <si>
    <t>Zusammenstellung</t>
  </si>
  <si>
    <t>Summe 300 Bauwerk-Baukonstruktionen</t>
  </si>
  <si>
    <t>Nettosumme</t>
  </si>
  <si>
    <t>Nettokosten</t>
  </si>
  <si>
    <t xml:space="preserve"> + 19% MwSt</t>
  </si>
  <si>
    <t>Gesamtkosten</t>
  </si>
  <si>
    <t>Demontagen (Abbruch und Entsorgung):</t>
  </si>
  <si>
    <t>zur Rundung</t>
  </si>
  <si>
    <t>Summe 400 Bauwerk-Technische Anlagen</t>
  </si>
  <si>
    <t>Tischlerarbeiten  (Fenster-Außentüren)</t>
  </si>
  <si>
    <t>mehrteiliges Fensterelement (6-tlg.)</t>
  </si>
  <si>
    <t>Fensterelement (1-tlg.)</t>
  </si>
  <si>
    <t>Holz-Alu-Fenster- und Türsysteme Ug-Wert 0,9</t>
  </si>
  <si>
    <t xml:space="preserve">mehrteiliges Balkon-Türelement </t>
  </si>
  <si>
    <t xml:space="preserve">Summe Tischlerarbeiten </t>
  </si>
  <si>
    <t xml:space="preserve">Tischlerarbeiten (Innentüren) </t>
  </si>
  <si>
    <t>Montage neuer Innentüren:</t>
  </si>
  <si>
    <t>Malerarbeiten</t>
  </si>
  <si>
    <t>Deckenflächenvorbereitung und -anstrich</t>
  </si>
  <si>
    <t>Wandvorbereitung, Glasgewebe und Anstrich</t>
  </si>
  <si>
    <t>Bodenbelagsarbeiten</t>
  </si>
  <si>
    <t>Estrichvorbereitung, Nadelfilz mit Sockelstreifen</t>
  </si>
  <si>
    <t xml:space="preserve">Summe Maler- u. Bodenbelagsarbeiten </t>
  </si>
  <si>
    <t>Metallbauarbeiten</t>
  </si>
  <si>
    <t>Summe Metallbauarbeiten</t>
  </si>
  <si>
    <t>Balkonsanierungsarbeiten</t>
  </si>
  <si>
    <t>Oberbelag abbrechen und entsorgen</t>
  </si>
  <si>
    <t xml:space="preserve">Untergrundvorbereitung, neuen Oberbelag herstellen </t>
  </si>
  <si>
    <t>Fundament gem. Statik</t>
  </si>
  <si>
    <t xml:space="preserve">Innentürkonstruktionen </t>
  </si>
  <si>
    <t>Innentüren für für stark frequentierte Bereiche</t>
  </si>
  <si>
    <t>Ausstattung</t>
  </si>
  <si>
    <t>Kücheneinrichtung</t>
  </si>
  <si>
    <t>Einbauküche</t>
  </si>
  <si>
    <t>Summe 600 Ausstattung</t>
  </si>
  <si>
    <t>psch.</t>
  </si>
  <si>
    <t>Überprüfung der E-Anlage</t>
  </si>
  <si>
    <t>Aufgestellt: Ratzeburg, 10.12.2009</t>
  </si>
  <si>
    <t>Im Auftrage Grimm</t>
  </si>
  <si>
    <t>Kostenberechnung nach DIN 276/Baubeschreibung</t>
  </si>
  <si>
    <t>Äußere Rettungswegtreppe</t>
  </si>
  <si>
    <t>Statik für Rettungswegtreppe</t>
  </si>
  <si>
    <t>Rettungswegleuchten</t>
  </si>
  <si>
    <t>mehrteilige Fensterelemente</t>
  </si>
  <si>
    <t>m</t>
  </si>
  <si>
    <t>Fußleisten</t>
  </si>
  <si>
    <t>Kostenberechnung nach DIN 276</t>
  </si>
  <si>
    <t>Estrichvorbereitung, Bodenbelag erneuern</t>
  </si>
  <si>
    <t>Wandvorbereitung und -anstrich</t>
  </si>
  <si>
    <t>Innentüren incl.Zarge für für stark frequentierte Bereiche</t>
  </si>
  <si>
    <t>Bodenbelagsarbeiten 7 Klassen+ 1 Gruppenraum</t>
  </si>
  <si>
    <t>Malerarbeiten 3 Klassenräume</t>
  </si>
  <si>
    <t>Aufgestellt: Ratzeburg, 10.10.2013</t>
  </si>
  <si>
    <t xml:space="preserve">Im Auftrage </t>
  </si>
  <si>
    <t>gez. Grimm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</si>
</sst>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[$€-1]"/>
    <numFmt numFmtId="173" formatCode="#,##0.00\ &quot;€&quot;"/>
  </numFmts>
  <fonts count="39">
    <font>
      <sz val="10"/>
      <name val="Arial"/>
      <family val="0"/>
    </font>
    <font>
      <u val="single"/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169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17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30">
    <xf numFmtId="0" fontId="0" fillId="0" borderId="0" xfId="0" applyAlignment="1">
      <alignment/>
    </xf>
    <xf numFmtId="172" fontId="0" fillId="0" borderId="0" xfId="0" applyNumberFormat="1" applyAlignment="1">
      <alignment/>
    </xf>
    <xf numFmtId="172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172" fontId="0" fillId="0" borderId="0" xfId="0" applyNumberFormat="1" applyBorder="1" applyAlignment="1">
      <alignment/>
    </xf>
    <xf numFmtId="172" fontId="0" fillId="0" borderId="11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172" fontId="0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172" fontId="2" fillId="0" borderId="10" xfId="0" applyNumberFormat="1" applyFont="1" applyBorder="1" applyAlignment="1">
      <alignment/>
    </xf>
    <xf numFmtId="172" fontId="2" fillId="0" borderId="0" xfId="0" applyNumberFormat="1" applyFont="1" applyBorder="1" applyAlignment="1">
      <alignment/>
    </xf>
    <xf numFmtId="172" fontId="0" fillId="0" borderId="0" xfId="0" applyNumberFormat="1" applyFont="1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10" xfId="0" applyBorder="1" applyAlignment="1">
      <alignment/>
    </xf>
    <xf numFmtId="0" fontId="4" fillId="0" borderId="0" xfId="0" applyFont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11"/>
  <sheetViews>
    <sheetView zoomScale="125" zoomScaleNormal="125" zoomScalePageLayoutView="0" workbookViewId="0" topLeftCell="A79">
      <selection activeCell="C22" sqref="C22"/>
    </sheetView>
  </sheetViews>
  <sheetFormatPr defaultColWidth="11.421875" defaultRowHeight="12.75"/>
  <cols>
    <col min="1" max="1" width="6.8515625" style="0" customWidth="1"/>
    <col min="2" max="2" width="4.421875" style="0" customWidth="1"/>
    <col min="3" max="3" width="5.140625" style="0" customWidth="1"/>
    <col min="4" max="4" width="40.00390625" style="0" customWidth="1"/>
    <col min="5" max="5" width="5.8515625" style="0" customWidth="1"/>
    <col min="6" max="6" width="3.00390625" style="0" customWidth="1"/>
    <col min="7" max="7" width="8.421875" style="0" customWidth="1"/>
    <col min="8" max="8" width="10.8515625" style="0" customWidth="1"/>
  </cols>
  <sheetData>
    <row r="1" spans="1:8" ht="15.75">
      <c r="A1" s="27" t="s">
        <v>46</v>
      </c>
      <c r="B1" s="27"/>
      <c r="C1" s="27"/>
      <c r="D1" s="27"/>
      <c r="E1" s="27"/>
      <c r="F1" s="27"/>
      <c r="G1" s="27"/>
      <c r="H1" s="27"/>
    </row>
    <row r="3" spans="1:4" ht="15">
      <c r="A3" s="5">
        <v>300</v>
      </c>
      <c r="B3" s="25" t="s">
        <v>0</v>
      </c>
      <c r="C3" s="25"/>
      <c r="D3" s="25"/>
    </row>
    <row r="5" spans="2:8" ht="12.75">
      <c r="B5" s="26" t="s">
        <v>16</v>
      </c>
      <c r="C5" s="23"/>
      <c r="D5" s="23"/>
      <c r="E5" s="3"/>
      <c r="H5" s="1"/>
    </row>
    <row r="6" spans="5:8" ht="12.75">
      <c r="E6" s="3"/>
      <c r="H6" s="1"/>
    </row>
    <row r="7" spans="2:8" ht="12.75">
      <c r="B7" s="23" t="s">
        <v>13</v>
      </c>
      <c r="C7" s="23"/>
      <c r="D7" s="23"/>
      <c r="E7" s="3"/>
      <c r="H7" s="1"/>
    </row>
    <row r="8" spans="5:8" ht="12.75">
      <c r="E8" s="3"/>
      <c r="H8" s="1"/>
    </row>
    <row r="9" spans="2:8" ht="12.75">
      <c r="B9">
        <v>10</v>
      </c>
      <c r="C9" t="s">
        <v>2</v>
      </c>
      <c r="D9" t="s">
        <v>50</v>
      </c>
      <c r="G9" s="15">
        <v>100</v>
      </c>
      <c r="H9" s="2">
        <f>B9*G9</f>
        <v>1000</v>
      </c>
    </row>
    <row r="10" spans="5:8" ht="7.5" customHeight="1">
      <c r="E10" s="3"/>
      <c r="H10" s="1"/>
    </row>
    <row r="11" spans="5:8" ht="7.5" customHeight="1">
      <c r="E11" s="3"/>
      <c r="H11" s="1"/>
    </row>
    <row r="12" spans="2:8" ht="12.75" customHeight="1">
      <c r="B12" s="28" t="s">
        <v>19</v>
      </c>
      <c r="C12" s="28"/>
      <c r="D12" s="28"/>
      <c r="E12" s="3"/>
      <c r="H12" s="1"/>
    </row>
    <row r="13" spans="5:8" ht="7.5" customHeight="1">
      <c r="E13" s="3"/>
      <c r="H13" s="1"/>
    </row>
    <row r="14" spans="2:8" ht="12.75">
      <c r="B14">
        <v>1</v>
      </c>
      <c r="C14" t="s">
        <v>2</v>
      </c>
      <c r="D14" t="s">
        <v>20</v>
      </c>
      <c r="E14" s="14">
        <v>4.92</v>
      </c>
      <c r="F14" t="s">
        <v>1</v>
      </c>
      <c r="G14" s="15">
        <v>500</v>
      </c>
      <c r="H14" s="1">
        <f>E14*G14</f>
        <v>2460</v>
      </c>
    </row>
    <row r="15" spans="5:8" ht="6.75" customHeight="1">
      <c r="E15" s="3"/>
      <c r="H15" s="1"/>
    </row>
    <row r="16" spans="2:8" ht="12.75">
      <c r="B16">
        <v>1</v>
      </c>
      <c r="C16" t="s">
        <v>2</v>
      </c>
      <c r="D16" t="s">
        <v>17</v>
      </c>
      <c r="E16" s="14">
        <v>14.1</v>
      </c>
      <c r="F16" t="s">
        <v>1</v>
      </c>
      <c r="G16" s="15">
        <v>500</v>
      </c>
      <c r="H16" s="1">
        <f>E16*G16</f>
        <v>7050</v>
      </c>
    </row>
    <row r="17" spans="5:8" ht="7.5" customHeight="1">
      <c r="E17" s="3"/>
      <c r="H17" s="1"/>
    </row>
    <row r="18" spans="2:8" ht="12.75">
      <c r="B18">
        <v>3</v>
      </c>
      <c r="C18" t="s">
        <v>2</v>
      </c>
      <c r="D18" t="s">
        <v>18</v>
      </c>
      <c r="E18" s="14">
        <v>1.74</v>
      </c>
      <c r="F18" t="s">
        <v>1</v>
      </c>
      <c r="G18" s="15">
        <v>500</v>
      </c>
      <c r="H18" s="1">
        <f>B18*E18*G18</f>
        <v>2610</v>
      </c>
    </row>
    <row r="19" spans="5:8" ht="7.5" customHeight="1">
      <c r="E19" s="3"/>
      <c r="H19" s="6"/>
    </row>
    <row r="20" spans="2:8" ht="11.25" customHeight="1">
      <c r="B20">
        <v>3</v>
      </c>
      <c r="C20" t="s">
        <v>2</v>
      </c>
      <c r="D20" t="s">
        <v>18</v>
      </c>
      <c r="E20" s="14">
        <v>1.45</v>
      </c>
      <c r="F20" t="s">
        <v>1</v>
      </c>
      <c r="G20" s="15">
        <v>500</v>
      </c>
      <c r="H20" s="1">
        <f>B20*E20*G20</f>
        <v>2175</v>
      </c>
    </row>
    <row r="21" spans="5:8" ht="7.5" customHeight="1">
      <c r="E21" s="3"/>
      <c r="H21" s="6"/>
    </row>
    <row r="22" spans="2:8" ht="11.25" customHeight="1">
      <c r="B22">
        <v>2</v>
      </c>
      <c r="C22" t="s">
        <v>2</v>
      </c>
      <c r="D22" t="s">
        <v>18</v>
      </c>
      <c r="E22" s="14">
        <v>0.8</v>
      </c>
      <c r="F22" t="s">
        <v>1</v>
      </c>
      <c r="G22" s="15">
        <v>500</v>
      </c>
      <c r="H22" s="1">
        <f>B22*E22*G22</f>
        <v>800</v>
      </c>
    </row>
    <row r="23" ht="15" customHeight="1"/>
    <row r="24" ht="9.75" customHeight="1">
      <c r="H24" s="6"/>
    </row>
    <row r="25" ht="9.75" customHeight="1">
      <c r="H25" s="6"/>
    </row>
    <row r="26" spans="2:8" ht="14.25" customHeight="1">
      <c r="B26" s="26" t="s">
        <v>22</v>
      </c>
      <c r="C26" s="23"/>
      <c r="D26" s="23"/>
      <c r="H26" s="1"/>
    </row>
    <row r="27" spans="2:8" ht="14.25" customHeight="1">
      <c r="B27" s="23" t="s">
        <v>13</v>
      </c>
      <c r="C27" s="23"/>
      <c r="D27" s="23"/>
      <c r="H27" s="1"/>
    </row>
    <row r="28" spans="2:8" ht="12.75">
      <c r="B28">
        <v>5</v>
      </c>
      <c r="C28" t="s">
        <v>2</v>
      </c>
      <c r="D28" s="19" t="s">
        <v>36</v>
      </c>
      <c r="E28" s="14"/>
      <c r="G28" s="15">
        <v>70</v>
      </c>
      <c r="H28" s="2">
        <f>B28*G28</f>
        <v>350</v>
      </c>
    </row>
    <row r="29" ht="7.5" customHeight="1">
      <c r="H29" s="1"/>
    </row>
    <row r="30" spans="2:8" ht="12.75">
      <c r="B30" s="23" t="s">
        <v>23</v>
      </c>
      <c r="C30" s="23"/>
      <c r="D30" s="23"/>
      <c r="H30" s="6"/>
    </row>
    <row r="31" spans="2:8" ht="12" customHeight="1">
      <c r="B31">
        <v>5</v>
      </c>
      <c r="C31" t="s">
        <v>2</v>
      </c>
      <c r="D31" t="s">
        <v>37</v>
      </c>
      <c r="E31" s="14"/>
      <c r="G31" s="15">
        <v>800</v>
      </c>
      <c r="H31" s="2">
        <f>B31*G31</f>
        <v>4000</v>
      </c>
    </row>
    <row r="32" ht="9.75" customHeight="1">
      <c r="H32" s="6"/>
    </row>
    <row r="33" spans="4:8" ht="14.25" customHeight="1">
      <c r="D33" t="s">
        <v>21</v>
      </c>
      <c r="E33" s="3"/>
      <c r="H33" s="20">
        <f>SUM(H9:H31)</f>
        <v>20445</v>
      </c>
    </row>
    <row r="34" ht="9.75" customHeight="1">
      <c r="H34" s="6"/>
    </row>
    <row r="35" spans="2:8" ht="12.75">
      <c r="B35" s="26" t="s">
        <v>24</v>
      </c>
      <c r="C35" s="23"/>
      <c r="D35" s="23"/>
      <c r="H35" s="1"/>
    </row>
    <row r="36" spans="2:8" ht="12.75">
      <c r="B36">
        <v>125</v>
      </c>
      <c r="C36" t="s">
        <v>1</v>
      </c>
      <c r="D36" t="s">
        <v>25</v>
      </c>
      <c r="G36" s="15">
        <v>6</v>
      </c>
      <c r="H36" s="6">
        <f>B36*G36</f>
        <v>750</v>
      </c>
    </row>
    <row r="37" spans="2:8" ht="12.75">
      <c r="B37">
        <v>280</v>
      </c>
      <c r="C37" t="s">
        <v>1</v>
      </c>
      <c r="D37" t="s">
        <v>26</v>
      </c>
      <c r="G37" s="15">
        <v>18</v>
      </c>
      <c r="H37" s="6">
        <f>B37*G37</f>
        <v>5040</v>
      </c>
    </row>
    <row r="38" spans="7:8" ht="12.75">
      <c r="G38" s="15"/>
      <c r="H38" s="6"/>
    </row>
    <row r="39" spans="2:8" ht="12.75">
      <c r="B39" s="26" t="s">
        <v>27</v>
      </c>
      <c r="C39" s="23"/>
      <c r="D39" s="23"/>
      <c r="G39" s="15"/>
      <c r="H39" s="6"/>
    </row>
    <row r="40" spans="2:8" ht="12.75">
      <c r="B40">
        <v>110</v>
      </c>
      <c r="C40" t="s">
        <v>1</v>
      </c>
      <c r="D40" t="s">
        <v>28</v>
      </c>
      <c r="G40" s="15">
        <v>35</v>
      </c>
      <c r="H40" s="6">
        <f>B40*G40</f>
        <v>3850</v>
      </c>
    </row>
    <row r="41" spans="7:8" ht="12.75">
      <c r="G41" s="15"/>
      <c r="H41" s="6"/>
    </row>
    <row r="42" spans="4:8" ht="12.75">
      <c r="D42" t="s">
        <v>29</v>
      </c>
      <c r="G42" s="15"/>
      <c r="H42" s="20">
        <f>SUM(H36:H40)</f>
        <v>9640</v>
      </c>
    </row>
    <row r="43" spans="7:8" ht="12.75">
      <c r="G43" s="15"/>
      <c r="H43" s="21"/>
    </row>
    <row r="44" spans="2:8" ht="12.75">
      <c r="B44" s="26" t="s">
        <v>32</v>
      </c>
      <c r="C44" s="23"/>
      <c r="D44" s="23"/>
      <c r="G44" s="15"/>
      <c r="H44" s="21"/>
    </row>
    <row r="45" spans="2:8" ht="12.75">
      <c r="B45">
        <v>12</v>
      </c>
      <c r="C45" t="s">
        <v>1</v>
      </c>
      <c r="D45" t="s">
        <v>33</v>
      </c>
      <c r="G45" s="15">
        <v>15</v>
      </c>
      <c r="H45" s="6">
        <f>B45*G45</f>
        <v>180</v>
      </c>
    </row>
    <row r="46" spans="2:8" ht="25.5">
      <c r="B46">
        <v>12</v>
      </c>
      <c r="C46" t="s">
        <v>1</v>
      </c>
      <c r="D46" s="19" t="s">
        <v>34</v>
      </c>
      <c r="G46" s="15">
        <v>200</v>
      </c>
      <c r="H46" s="6">
        <f>B46*G46</f>
        <v>2400</v>
      </c>
    </row>
    <row r="47" spans="4:8" ht="12.75">
      <c r="D47" s="19"/>
      <c r="G47" s="15"/>
      <c r="H47" s="6"/>
    </row>
    <row r="48" spans="2:8" ht="12.75">
      <c r="B48" s="26" t="s">
        <v>30</v>
      </c>
      <c r="C48" s="23"/>
      <c r="D48" s="23"/>
      <c r="G48" s="15"/>
      <c r="H48" s="21"/>
    </row>
    <row r="49" spans="2:8" ht="12.75">
      <c r="B49">
        <v>1</v>
      </c>
      <c r="C49" t="s">
        <v>2</v>
      </c>
      <c r="D49" t="s">
        <v>47</v>
      </c>
      <c r="G49" s="22">
        <v>12000</v>
      </c>
      <c r="H49" s="22">
        <v>12000</v>
      </c>
    </row>
    <row r="50" spans="2:8" ht="12.75">
      <c r="B50">
        <v>1</v>
      </c>
      <c r="C50" t="s">
        <v>2</v>
      </c>
      <c r="D50" t="s">
        <v>48</v>
      </c>
      <c r="G50" s="22">
        <v>600</v>
      </c>
      <c r="H50" s="22">
        <v>600</v>
      </c>
    </row>
    <row r="51" spans="2:8" ht="12.75">
      <c r="B51">
        <v>1</v>
      </c>
      <c r="C51" t="s">
        <v>2</v>
      </c>
      <c r="D51" t="s">
        <v>35</v>
      </c>
      <c r="G51" s="22">
        <v>1000</v>
      </c>
      <c r="H51" s="22">
        <v>1000</v>
      </c>
    </row>
    <row r="52" spans="4:8" ht="12.75">
      <c r="D52" t="s">
        <v>31</v>
      </c>
      <c r="G52" s="15"/>
      <c r="H52" s="20">
        <f>SUM(H49:H51)</f>
        <v>13600</v>
      </c>
    </row>
    <row r="53" spans="7:8" ht="12.75">
      <c r="G53" s="15"/>
      <c r="H53" s="21"/>
    </row>
    <row r="54" spans="2:8" ht="12.75">
      <c r="B54" s="4" t="s">
        <v>8</v>
      </c>
      <c r="H54" s="20">
        <f>H33+H42+H52</f>
        <v>43685</v>
      </c>
    </row>
    <row r="55" spans="2:8" ht="12.75">
      <c r="B55" s="4"/>
      <c r="H55" s="21"/>
    </row>
    <row r="56" spans="2:8" ht="12.75">
      <c r="B56" s="4"/>
      <c r="H56" s="21"/>
    </row>
    <row r="57" spans="2:8" ht="12.75">
      <c r="B57" s="4"/>
      <c r="H57" s="21"/>
    </row>
    <row r="58" spans="2:8" ht="12.75">
      <c r="B58" s="4"/>
      <c r="H58" s="21"/>
    </row>
    <row r="59" spans="2:8" ht="12.75">
      <c r="B59" s="4"/>
      <c r="H59" s="21"/>
    </row>
    <row r="60" spans="5:9" ht="9.75" customHeight="1">
      <c r="E60" s="3"/>
      <c r="H60" s="1"/>
      <c r="I60" s="8"/>
    </row>
    <row r="61" spans="1:8" ht="14.25" customHeight="1">
      <c r="A61" s="5">
        <v>400</v>
      </c>
      <c r="B61" s="25" t="s">
        <v>3</v>
      </c>
      <c r="C61" s="23"/>
      <c r="D61" s="23"/>
      <c r="E61" s="3"/>
      <c r="H61" s="1"/>
    </row>
    <row r="62" spans="5:8" ht="12.75">
      <c r="E62" s="3"/>
      <c r="H62" s="1"/>
    </row>
    <row r="63" spans="2:8" ht="12.75">
      <c r="B63" s="26" t="s">
        <v>4</v>
      </c>
      <c r="C63" s="23"/>
      <c r="D63" s="23"/>
      <c r="E63" s="3"/>
      <c r="H63" s="1"/>
    </row>
    <row r="64" spans="5:8" ht="12.75">
      <c r="E64" s="3"/>
      <c r="H64" s="1"/>
    </row>
    <row r="65" spans="2:8" ht="12.75">
      <c r="B65">
        <v>3</v>
      </c>
      <c r="C65" t="s">
        <v>2</v>
      </c>
      <c r="D65" t="s">
        <v>49</v>
      </c>
      <c r="G65" s="22">
        <v>350</v>
      </c>
      <c r="H65" s="22">
        <f>B65*G65</f>
        <v>1050</v>
      </c>
    </row>
    <row r="66" spans="2:8" ht="12.75">
      <c r="B66">
        <v>1</v>
      </c>
      <c r="C66" t="s">
        <v>42</v>
      </c>
      <c r="D66" t="s">
        <v>43</v>
      </c>
      <c r="G66" s="22">
        <v>500</v>
      </c>
      <c r="H66" s="22">
        <v>500</v>
      </c>
    </row>
    <row r="67" spans="4:8" ht="12.75">
      <c r="D67" t="s">
        <v>5</v>
      </c>
      <c r="E67" s="3"/>
      <c r="H67" s="2">
        <f>SUM(H65:H66)</f>
        <v>1550</v>
      </c>
    </row>
    <row r="68" spans="5:8" ht="7.5" customHeight="1">
      <c r="E68" s="3"/>
      <c r="H68" s="1"/>
    </row>
    <row r="69" spans="5:8" ht="12.75">
      <c r="E69" s="3"/>
      <c r="H69" s="1"/>
    </row>
    <row r="70" spans="2:8" ht="13.5" customHeight="1">
      <c r="B70" s="4" t="s">
        <v>15</v>
      </c>
      <c r="E70" s="3"/>
      <c r="H70" s="20">
        <f>SUM(H67)</f>
        <v>1550</v>
      </c>
    </row>
    <row r="71" spans="5:8" ht="9.75" customHeight="1">
      <c r="E71" s="3"/>
      <c r="H71" s="1"/>
    </row>
    <row r="72" spans="5:8" ht="12.75">
      <c r="E72" s="3"/>
      <c r="H72" s="1"/>
    </row>
    <row r="73" spans="1:8" ht="15">
      <c r="A73" s="5">
        <v>600</v>
      </c>
      <c r="B73" s="25" t="s">
        <v>38</v>
      </c>
      <c r="C73" s="23"/>
      <c r="D73" s="23"/>
      <c r="E73" s="3"/>
      <c r="H73" s="1"/>
    </row>
    <row r="74" spans="1:8" ht="15">
      <c r="A74" s="5"/>
      <c r="B74" s="17"/>
      <c r="C74" s="16"/>
      <c r="D74" s="16"/>
      <c r="E74" s="3"/>
      <c r="H74" s="1"/>
    </row>
    <row r="75" spans="1:8" ht="15">
      <c r="A75" s="5"/>
      <c r="B75" s="26" t="s">
        <v>39</v>
      </c>
      <c r="C75" s="23"/>
      <c r="D75" s="23"/>
      <c r="E75" s="3"/>
      <c r="H75" s="1"/>
    </row>
    <row r="76" spans="1:8" ht="15">
      <c r="A76" s="5"/>
      <c r="B76">
        <v>1</v>
      </c>
      <c r="C76" t="s">
        <v>2</v>
      </c>
      <c r="D76" t="s">
        <v>40</v>
      </c>
      <c r="G76" s="22">
        <v>5050</v>
      </c>
      <c r="H76" s="22">
        <v>5050</v>
      </c>
    </row>
    <row r="77" ht="15">
      <c r="A77" s="5"/>
    </row>
    <row r="78" spans="1:8" ht="15">
      <c r="A78" s="5"/>
      <c r="B78" s="4" t="s">
        <v>41</v>
      </c>
      <c r="E78" s="3"/>
      <c r="H78" s="20">
        <v>5050</v>
      </c>
    </row>
    <row r="79" spans="1:8" ht="15">
      <c r="A79" s="5"/>
      <c r="B79" s="4"/>
      <c r="E79" s="3"/>
      <c r="H79" s="21"/>
    </row>
    <row r="80" spans="2:8" ht="15.75">
      <c r="B80" s="29" t="s">
        <v>7</v>
      </c>
      <c r="C80" s="23"/>
      <c r="D80" s="23"/>
      <c r="E80" s="3"/>
      <c r="H80" s="1"/>
    </row>
    <row r="81" spans="5:8" ht="12.75">
      <c r="E81" s="3"/>
      <c r="H81" s="1"/>
    </row>
    <row r="82" spans="5:8" ht="12.75">
      <c r="E82" s="3"/>
      <c r="H82" s="1"/>
    </row>
    <row r="83" spans="1:8" ht="12.75" customHeight="1">
      <c r="A83" s="10">
        <v>300</v>
      </c>
      <c r="B83" s="24" t="s">
        <v>0</v>
      </c>
      <c r="C83" s="24"/>
      <c r="D83" s="24"/>
      <c r="E83" s="11"/>
      <c r="F83" s="9"/>
      <c r="G83" s="9"/>
      <c r="H83" s="13">
        <f>H54</f>
        <v>43685</v>
      </c>
    </row>
    <row r="84" spans="1:8" ht="12.75">
      <c r="A84" s="9"/>
      <c r="B84" s="9"/>
      <c r="C84" s="9"/>
      <c r="D84" s="9"/>
      <c r="E84" s="11"/>
      <c r="F84" s="9"/>
      <c r="G84" s="9"/>
      <c r="H84" s="12"/>
    </row>
    <row r="85" spans="1:8" ht="14.25" customHeight="1">
      <c r="A85" s="10">
        <v>400</v>
      </c>
      <c r="B85" s="24" t="s">
        <v>3</v>
      </c>
      <c r="C85" s="24"/>
      <c r="D85" s="24"/>
      <c r="E85" s="11"/>
      <c r="F85" s="9"/>
      <c r="G85" s="9"/>
      <c r="H85" s="13">
        <f>H70</f>
        <v>1550</v>
      </c>
    </row>
    <row r="86" spans="1:8" ht="14.25" customHeight="1">
      <c r="A86" s="10"/>
      <c r="B86" s="18"/>
      <c r="C86" s="18"/>
      <c r="D86" s="18"/>
      <c r="E86" s="11"/>
      <c r="F86" s="9"/>
      <c r="G86" s="9"/>
      <c r="H86" s="22"/>
    </row>
    <row r="87" spans="1:8" ht="14.25" customHeight="1">
      <c r="A87" s="10">
        <v>600</v>
      </c>
      <c r="B87" s="18" t="s">
        <v>38</v>
      </c>
      <c r="C87" s="18"/>
      <c r="D87" s="18"/>
      <c r="E87" s="11"/>
      <c r="F87" s="9"/>
      <c r="G87" s="9"/>
      <c r="H87" s="20">
        <f>H78</f>
        <v>5050</v>
      </c>
    </row>
    <row r="88" spans="1:8" ht="12.75">
      <c r="A88" s="9"/>
      <c r="B88" s="9"/>
      <c r="C88" s="9"/>
      <c r="D88" s="9"/>
      <c r="E88" s="11"/>
      <c r="F88" s="9"/>
      <c r="G88" s="9"/>
      <c r="H88" s="12"/>
    </row>
    <row r="89" spans="1:8" ht="12.75">
      <c r="A89" s="10">
        <v>700</v>
      </c>
      <c r="B89" s="24" t="s">
        <v>6</v>
      </c>
      <c r="C89" s="24"/>
      <c r="D89" s="24"/>
      <c r="E89" s="11"/>
      <c r="F89" s="9"/>
      <c r="G89" s="9"/>
      <c r="H89" s="13">
        <v>0</v>
      </c>
    </row>
    <row r="90" spans="1:8" ht="12.75">
      <c r="A90" s="9"/>
      <c r="B90" s="9"/>
      <c r="C90" s="9"/>
      <c r="D90" s="9"/>
      <c r="E90" s="11"/>
      <c r="F90" s="9"/>
      <c r="G90" s="9"/>
      <c r="H90" s="12"/>
    </row>
    <row r="91" spans="1:8" ht="12.75">
      <c r="A91" s="9"/>
      <c r="B91" s="24" t="s">
        <v>9</v>
      </c>
      <c r="C91" s="24"/>
      <c r="D91" s="24"/>
      <c r="E91" s="11"/>
      <c r="F91" s="9"/>
      <c r="G91" s="9"/>
      <c r="H91" s="13">
        <f>H83+H85+H87+H89</f>
        <v>50285</v>
      </c>
    </row>
    <row r="92" spans="1:8" ht="12.75">
      <c r="A92" s="9"/>
      <c r="B92" s="9"/>
      <c r="C92" s="9"/>
      <c r="D92" s="9"/>
      <c r="E92" s="11"/>
      <c r="F92" s="9"/>
      <c r="G92" s="9"/>
      <c r="H92" s="12"/>
    </row>
    <row r="93" spans="1:8" ht="12.75">
      <c r="A93" s="9"/>
      <c r="B93" s="24" t="s">
        <v>14</v>
      </c>
      <c r="C93" s="24"/>
      <c r="D93" s="24"/>
      <c r="E93" s="11"/>
      <c r="F93" s="9"/>
      <c r="G93" s="9"/>
      <c r="H93" s="13">
        <f>H95-H91</f>
        <v>135.16806722689216</v>
      </c>
    </row>
    <row r="94" spans="1:8" ht="14.25" customHeight="1">
      <c r="A94" s="9"/>
      <c r="B94" s="9"/>
      <c r="C94" s="9"/>
      <c r="D94" s="9"/>
      <c r="E94" s="11"/>
      <c r="F94" s="9"/>
      <c r="G94" s="9"/>
      <c r="H94" s="12"/>
    </row>
    <row r="95" spans="1:8" ht="12.75">
      <c r="A95" s="9"/>
      <c r="B95" s="24" t="s">
        <v>10</v>
      </c>
      <c r="C95" s="24"/>
      <c r="D95" s="24"/>
      <c r="E95" s="11"/>
      <c r="F95" s="9"/>
      <c r="G95" s="9"/>
      <c r="H95" s="13">
        <f>H99/1.19</f>
        <v>50420.16806722689</v>
      </c>
    </row>
    <row r="96" spans="1:8" ht="7.5" customHeight="1">
      <c r="A96" s="9"/>
      <c r="B96" s="9"/>
      <c r="C96" s="9"/>
      <c r="D96" s="9"/>
      <c r="E96" s="11"/>
      <c r="F96" s="9"/>
      <c r="G96" s="9"/>
      <c r="H96" s="12"/>
    </row>
    <row r="97" spans="1:8" ht="12.75">
      <c r="A97" s="9"/>
      <c r="B97" s="24" t="s">
        <v>11</v>
      </c>
      <c r="C97" s="24"/>
      <c r="D97" s="24"/>
      <c r="E97" s="11"/>
      <c r="F97" s="9"/>
      <c r="G97" s="9"/>
      <c r="H97" s="1">
        <f>H95*0.19</f>
        <v>9579.83193277311</v>
      </c>
    </row>
    <row r="98" spans="1:8" ht="12.75">
      <c r="A98" s="9"/>
      <c r="B98" s="9"/>
      <c r="C98" s="9"/>
      <c r="D98" s="9"/>
      <c r="E98" s="11"/>
      <c r="F98" s="9"/>
      <c r="G98" s="9"/>
      <c r="H98" s="12"/>
    </row>
    <row r="99" spans="1:8" ht="15" customHeight="1" thickBot="1">
      <c r="A99" s="9"/>
      <c r="B99" s="24" t="s">
        <v>12</v>
      </c>
      <c r="C99" s="24"/>
      <c r="D99" s="24"/>
      <c r="E99" s="11"/>
      <c r="F99" s="9"/>
      <c r="G99" s="9"/>
      <c r="H99" s="7">
        <v>60000</v>
      </c>
    </row>
    <row r="100" ht="13.5" thickTop="1">
      <c r="E100" s="3"/>
    </row>
    <row r="101" spans="5:8" ht="12.75">
      <c r="E101" s="3"/>
      <c r="H101" s="1"/>
    </row>
    <row r="102" spans="5:8" ht="7.5" customHeight="1">
      <c r="E102" s="3"/>
      <c r="H102" s="1"/>
    </row>
    <row r="103" spans="5:8" ht="12.75">
      <c r="E103" s="3"/>
      <c r="H103" s="1"/>
    </row>
    <row r="104" spans="5:8" ht="12.75">
      <c r="E104" s="3"/>
      <c r="H104" s="1"/>
    </row>
    <row r="105" spans="5:8" ht="12.75">
      <c r="E105" s="3"/>
      <c r="H105" s="1"/>
    </row>
    <row r="106" spans="2:8" ht="12.75">
      <c r="B106" s="23" t="s">
        <v>44</v>
      </c>
      <c r="C106" s="23"/>
      <c r="D106" s="23"/>
      <c r="E106" s="3"/>
      <c r="H106" s="1"/>
    </row>
    <row r="107" spans="5:8" ht="12.75">
      <c r="E107" s="3"/>
      <c r="H107" s="1"/>
    </row>
    <row r="108" spans="4:8" ht="12.75">
      <c r="D108" t="s">
        <v>45</v>
      </c>
      <c r="E108" s="3"/>
      <c r="H108" s="1"/>
    </row>
    <row r="109" spans="5:8" ht="12.75">
      <c r="E109" s="3"/>
      <c r="H109" s="1"/>
    </row>
    <row r="110" spans="5:8" ht="12.75">
      <c r="E110" s="3"/>
      <c r="H110" s="1"/>
    </row>
    <row r="111" spans="5:8" ht="12.75">
      <c r="E111" s="3"/>
      <c r="H111" s="1"/>
    </row>
    <row r="112" spans="5:8" ht="15" customHeight="1">
      <c r="E112" s="3"/>
      <c r="H112" s="1"/>
    </row>
    <row r="113" spans="5:8" ht="12.75">
      <c r="E113" s="3"/>
      <c r="H113" s="1"/>
    </row>
    <row r="114" spans="5:8" ht="12.75">
      <c r="E114" s="3"/>
      <c r="H114" s="1"/>
    </row>
    <row r="115" spans="1:8" s="9" customFormat="1" ht="12.75" customHeight="1">
      <c r="A115"/>
      <c r="B115"/>
      <c r="C115"/>
      <c r="D115"/>
      <c r="E115" s="3"/>
      <c r="F115"/>
      <c r="G115"/>
      <c r="H115" s="1"/>
    </row>
    <row r="116" spans="1:8" s="9" customFormat="1" ht="7.5" customHeight="1">
      <c r="A116"/>
      <c r="B116"/>
      <c r="C116"/>
      <c r="D116"/>
      <c r="E116" s="3"/>
      <c r="F116"/>
      <c r="G116"/>
      <c r="H116" s="1"/>
    </row>
    <row r="117" spans="1:8" s="9" customFormat="1" ht="12.75" customHeight="1">
      <c r="A117"/>
      <c r="B117"/>
      <c r="C117"/>
      <c r="D117"/>
      <c r="E117" s="3"/>
      <c r="F117"/>
      <c r="G117"/>
      <c r="H117" s="1"/>
    </row>
    <row r="118" spans="1:8" s="9" customFormat="1" ht="7.5" customHeight="1">
      <c r="A118"/>
      <c r="B118"/>
      <c r="C118"/>
      <c r="D118"/>
      <c r="E118" s="3"/>
      <c r="F118"/>
      <c r="G118"/>
      <c r="H118" s="1"/>
    </row>
    <row r="119" spans="1:8" s="9" customFormat="1" ht="12.75" customHeight="1">
      <c r="A119"/>
      <c r="B119"/>
      <c r="C119"/>
      <c r="D119"/>
      <c r="E119" s="3"/>
      <c r="F119"/>
      <c r="G119"/>
      <c r="H119" s="1"/>
    </row>
    <row r="120" spans="1:8" s="9" customFormat="1" ht="7.5" customHeight="1">
      <c r="A120"/>
      <c r="B120"/>
      <c r="C120"/>
      <c r="D120"/>
      <c r="E120" s="3"/>
      <c r="F120"/>
      <c r="G120"/>
      <c r="H120" s="1"/>
    </row>
    <row r="121" spans="1:8" s="9" customFormat="1" ht="12.75" customHeight="1">
      <c r="A121"/>
      <c r="B121"/>
      <c r="C121"/>
      <c r="D121"/>
      <c r="E121" s="3"/>
      <c r="F121"/>
      <c r="G121"/>
      <c r="H121" s="1"/>
    </row>
    <row r="122" spans="1:8" s="9" customFormat="1" ht="7.5" customHeight="1">
      <c r="A122"/>
      <c r="B122"/>
      <c r="C122"/>
      <c r="D122"/>
      <c r="E122" s="3"/>
      <c r="F122"/>
      <c r="G122"/>
      <c r="H122" s="1"/>
    </row>
    <row r="123" spans="1:8" s="9" customFormat="1" ht="12.75" customHeight="1">
      <c r="A123"/>
      <c r="B123"/>
      <c r="C123"/>
      <c r="D123"/>
      <c r="E123" s="3"/>
      <c r="F123"/>
      <c r="G123"/>
      <c r="H123" s="1"/>
    </row>
    <row r="124" spans="1:8" s="9" customFormat="1" ht="7.5" customHeight="1">
      <c r="A124"/>
      <c r="B124"/>
      <c r="C124"/>
      <c r="D124"/>
      <c r="E124" s="3"/>
      <c r="F124"/>
      <c r="G124"/>
      <c r="H124" s="1"/>
    </row>
    <row r="125" spans="1:8" s="9" customFormat="1" ht="12.75" customHeight="1">
      <c r="A125"/>
      <c r="B125"/>
      <c r="C125"/>
      <c r="D125"/>
      <c r="E125" s="3"/>
      <c r="F125"/>
      <c r="G125"/>
      <c r="H125" s="1"/>
    </row>
    <row r="126" spans="1:8" s="9" customFormat="1" ht="7.5" customHeight="1">
      <c r="A126"/>
      <c r="B126"/>
      <c r="C126"/>
      <c r="D126"/>
      <c r="E126" s="3"/>
      <c r="F126"/>
      <c r="G126"/>
      <c r="H126" s="1"/>
    </row>
    <row r="127" spans="1:8" s="9" customFormat="1" ht="12.75" customHeight="1">
      <c r="A127"/>
      <c r="B127"/>
      <c r="C127"/>
      <c r="D127"/>
      <c r="E127" s="3"/>
      <c r="F127"/>
      <c r="G127"/>
      <c r="H127" s="1"/>
    </row>
    <row r="128" spans="1:8" s="9" customFormat="1" ht="7.5" customHeight="1">
      <c r="A128"/>
      <c r="B128"/>
      <c r="C128"/>
      <c r="D128"/>
      <c r="E128" s="3"/>
      <c r="F128"/>
      <c r="G128"/>
      <c r="H128" s="1"/>
    </row>
    <row r="129" spans="1:8" s="9" customFormat="1" ht="12.75">
      <c r="A129"/>
      <c r="B129"/>
      <c r="C129"/>
      <c r="D129"/>
      <c r="E129" s="3"/>
      <c r="F129"/>
      <c r="G129"/>
      <c r="H129" s="1"/>
    </row>
    <row r="130" ht="3.75" customHeight="1">
      <c r="E130" s="3"/>
    </row>
    <row r="131" ht="12.75">
      <c r="E131" s="3"/>
    </row>
    <row r="132" ht="12.75">
      <c r="E132" s="3"/>
    </row>
    <row r="133" ht="12.75">
      <c r="E133" s="3"/>
    </row>
    <row r="134" ht="12.75">
      <c r="E134" s="3"/>
    </row>
    <row r="135" ht="12.75">
      <c r="E135" s="3"/>
    </row>
    <row r="136" ht="12.75">
      <c r="E136" s="3"/>
    </row>
    <row r="137" ht="12.75">
      <c r="E137" s="3"/>
    </row>
    <row r="138" ht="12.75">
      <c r="E138" s="3"/>
    </row>
    <row r="139" ht="12.75">
      <c r="E139" s="3"/>
    </row>
    <row r="140" ht="12.75">
      <c r="E140" s="3"/>
    </row>
    <row r="141" ht="12.75">
      <c r="E141" s="3"/>
    </row>
    <row r="142" ht="12.75">
      <c r="E142" s="3"/>
    </row>
    <row r="143" ht="12.75">
      <c r="E143" s="3"/>
    </row>
    <row r="144" ht="12.75">
      <c r="E144" s="3"/>
    </row>
    <row r="145" ht="12.75">
      <c r="E145" s="3"/>
    </row>
    <row r="146" ht="12.75">
      <c r="E146" s="3"/>
    </row>
    <row r="147" ht="12.75">
      <c r="E147" s="3"/>
    </row>
    <row r="148" ht="12.75">
      <c r="E148" s="3"/>
    </row>
    <row r="149" ht="12.75">
      <c r="E149" s="3"/>
    </row>
    <row r="150" ht="12.75">
      <c r="E150" s="3"/>
    </row>
    <row r="151" ht="12.75">
      <c r="E151" s="3"/>
    </row>
    <row r="152" ht="12.75">
      <c r="E152" s="3"/>
    </row>
    <row r="153" ht="12.75">
      <c r="E153" s="3"/>
    </row>
    <row r="154" ht="12.75">
      <c r="E154" s="3"/>
    </row>
    <row r="155" ht="12.75">
      <c r="E155" s="3"/>
    </row>
    <row r="156" ht="12.75">
      <c r="E156" s="3"/>
    </row>
    <row r="157" ht="12.75">
      <c r="E157" s="3"/>
    </row>
    <row r="158" ht="12.75">
      <c r="E158" s="3"/>
    </row>
    <row r="159" ht="12.75">
      <c r="E159" s="3"/>
    </row>
    <row r="160" ht="12.75">
      <c r="E160" s="3"/>
    </row>
    <row r="161" ht="12.75">
      <c r="E161" s="3"/>
    </row>
    <row r="162" ht="12.75">
      <c r="E162" s="3"/>
    </row>
    <row r="163" ht="12.75">
      <c r="E163" s="3"/>
    </row>
    <row r="164" ht="12.75">
      <c r="E164" s="3"/>
    </row>
    <row r="165" ht="12.75">
      <c r="E165" s="3"/>
    </row>
    <row r="166" ht="12.75">
      <c r="E166" s="3"/>
    </row>
    <row r="167" ht="12.75">
      <c r="E167" s="3"/>
    </row>
    <row r="168" ht="12.75">
      <c r="E168" s="3"/>
    </row>
    <row r="169" ht="12.75">
      <c r="E169" s="3"/>
    </row>
    <row r="170" ht="12.75">
      <c r="E170" s="3"/>
    </row>
    <row r="171" ht="12.75">
      <c r="E171" s="3"/>
    </row>
    <row r="172" ht="12.75">
      <c r="E172" s="3"/>
    </row>
    <row r="173" ht="12.75">
      <c r="E173" s="3"/>
    </row>
    <row r="174" ht="12.75">
      <c r="E174" s="3"/>
    </row>
    <row r="175" ht="12.75">
      <c r="E175" s="3"/>
    </row>
    <row r="176" ht="12.75">
      <c r="E176" s="3"/>
    </row>
    <row r="177" ht="12.75">
      <c r="E177" s="3"/>
    </row>
    <row r="178" ht="12.75">
      <c r="E178" s="3"/>
    </row>
    <row r="179" ht="12.75">
      <c r="E179" s="3"/>
    </row>
    <row r="180" ht="12.75">
      <c r="E180" s="3"/>
    </row>
    <row r="181" ht="12.75">
      <c r="E181" s="3"/>
    </row>
    <row r="182" ht="12.75">
      <c r="E182" s="3"/>
    </row>
    <row r="183" ht="12.75">
      <c r="E183" s="3"/>
    </row>
    <row r="184" ht="12.75">
      <c r="E184" s="3"/>
    </row>
    <row r="185" ht="12.75">
      <c r="E185" s="3"/>
    </row>
    <row r="186" ht="12.75">
      <c r="E186" s="3"/>
    </row>
    <row r="187" ht="12.75">
      <c r="E187" s="3"/>
    </row>
    <row r="188" ht="12.75">
      <c r="E188" s="3"/>
    </row>
    <row r="189" ht="12.75">
      <c r="E189" s="3"/>
    </row>
    <row r="190" ht="12.75">
      <c r="E190" s="3"/>
    </row>
    <row r="191" ht="12.75">
      <c r="E191" s="3"/>
    </row>
    <row r="192" ht="12.75">
      <c r="E192" s="3"/>
    </row>
    <row r="193" ht="12.75">
      <c r="E193" s="3"/>
    </row>
    <row r="194" ht="12.75">
      <c r="E194" s="3"/>
    </row>
    <row r="195" ht="12.75">
      <c r="E195" s="3"/>
    </row>
    <row r="196" ht="12.75">
      <c r="E196" s="3"/>
    </row>
    <row r="197" ht="12.75">
      <c r="E197" s="3"/>
    </row>
    <row r="198" ht="12.75">
      <c r="E198" s="3"/>
    </row>
    <row r="199" ht="12.75">
      <c r="E199" s="3"/>
    </row>
    <row r="200" ht="12.75">
      <c r="E200" s="3"/>
    </row>
    <row r="201" ht="12.75">
      <c r="E201" s="3"/>
    </row>
    <row r="202" ht="12.75">
      <c r="E202" s="3"/>
    </row>
    <row r="203" ht="12.75">
      <c r="E203" s="3"/>
    </row>
    <row r="204" ht="12.75">
      <c r="E204" s="3"/>
    </row>
    <row r="205" ht="12.75">
      <c r="E205" s="3"/>
    </row>
    <row r="206" ht="12.75">
      <c r="E206" s="3"/>
    </row>
    <row r="207" ht="12.75">
      <c r="E207" s="3"/>
    </row>
    <row r="208" ht="12.75">
      <c r="E208" s="3"/>
    </row>
    <row r="209" ht="12.75">
      <c r="E209" s="3"/>
    </row>
    <row r="210" ht="12.75">
      <c r="E210" s="3"/>
    </row>
    <row r="211" ht="12.75">
      <c r="E211" s="3"/>
    </row>
    <row r="212" ht="12.75">
      <c r="E212" s="3"/>
    </row>
    <row r="213" ht="12.75">
      <c r="E213" s="3"/>
    </row>
    <row r="214" ht="12.75">
      <c r="E214" s="3"/>
    </row>
    <row r="215" ht="12.75">
      <c r="E215" s="3"/>
    </row>
    <row r="216" ht="12.75">
      <c r="E216" s="3"/>
    </row>
    <row r="217" ht="12.75">
      <c r="E217" s="3"/>
    </row>
    <row r="218" ht="12.75">
      <c r="E218" s="3"/>
    </row>
    <row r="219" ht="12.75">
      <c r="E219" s="3"/>
    </row>
    <row r="220" ht="12.75">
      <c r="E220" s="3"/>
    </row>
    <row r="221" ht="12.75">
      <c r="E221" s="3"/>
    </row>
    <row r="222" ht="12.75">
      <c r="E222" s="3"/>
    </row>
    <row r="223" ht="12.75">
      <c r="E223" s="3"/>
    </row>
    <row r="224" ht="12.75">
      <c r="E224" s="3"/>
    </row>
    <row r="225" ht="12.75">
      <c r="E225" s="3"/>
    </row>
    <row r="226" ht="12.75">
      <c r="E226" s="3"/>
    </row>
    <row r="227" ht="12.75">
      <c r="E227" s="3"/>
    </row>
    <row r="228" ht="12.75">
      <c r="E228" s="3"/>
    </row>
    <row r="229" ht="12.75">
      <c r="E229" s="3"/>
    </row>
    <row r="230" ht="12.75">
      <c r="E230" s="3"/>
    </row>
    <row r="231" ht="12.75">
      <c r="E231" s="3"/>
    </row>
    <row r="232" ht="12.75">
      <c r="E232" s="3"/>
    </row>
    <row r="233" ht="12.75">
      <c r="E233" s="3"/>
    </row>
    <row r="234" ht="12.75">
      <c r="E234" s="3"/>
    </row>
    <row r="235" ht="12.75">
      <c r="E235" s="3"/>
    </row>
    <row r="236" ht="12.75">
      <c r="E236" s="3"/>
    </row>
    <row r="237" ht="12.75">
      <c r="E237" s="3"/>
    </row>
    <row r="238" ht="12.75">
      <c r="E238" s="3"/>
    </row>
    <row r="239" ht="12.75">
      <c r="E239" s="3"/>
    </row>
    <row r="240" ht="12.75">
      <c r="E240" s="3"/>
    </row>
    <row r="241" ht="12.75">
      <c r="E241" s="3"/>
    </row>
    <row r="242" ht="12.75">
      <c r="E242" s="3"/>
    </row>
    <row r="243" ht="12.75">
      <c r="E243" s="3"/>
    </row>
    <row r="244" ht="12.75">
      <c r="E244" s="3"/>
    </row>
    <row r="245" ht="12.75">
      <c r="E245" s="3"/>
    </row>
    <row r="246" ht="12.75">
      <c r="E246" s="3"/>
    </row>
    <row r="247" ht="12.75">
      <c r="E247" s="3"/>
    </row>
    <row r="248" ht="12.75">
      <c r="E248" s="3"/>
    </row>
    <row r="249" ht="12.75">
      <c r="E249" s="3"/>
    </row>
    <row r="250" ht="12.75">
      <c r="E250" s="3"/>
    </row>
    <row r="251" ht="12.75">
      <c r="E251" s="3"/>
    </row>
    <row r="252" ht="12.75">
      <c r="E252" s="3"/>
    </row>
    <row r="253" ht="12.75">
      <c r="E253" s="3"/>
    </row>
    <row r="254" ht="12.75">
      <c r="E254" s="3"/>
    </row>
    <row r="255" ht="12.75">
      <c r="E255" s="3"/>
    </row>
    <row r="256" ht="12.75">
      <c r="E256" s="3"/>
    </row>
    <row r="257" ht="12.75">
      <c r="E257" s="3"/>
    </row>
    <row r="258" ht="12.75">
      <c r="E258" s="3"/>
    </row>
    <row r="259" ht="12.75">
      <c r="E259" s="3"/>
    </row>
    <row r="260" ht="12.75">
      <c r="E260" s="3"/>
    </row>
    <row r="261" ht="12.75">
      <c r="E261" s="3"/>
    </row>
    <row r="262" ht="12.75">
      <c r="E262" s="3"/>
    </row>
    <row r="263" ht="12.75">
      <c r="E263" s="3"/>
    </row>
    <row r="264" ht="12.75">
      <c r="E264" s="3"/>
    </row>
    <row r="265" ht="12.75">
      <c r="E265" s="3"/>
    </row>
    <row r="266" ht="12.75">
      <c r="E266" s="3"/>
    </row>
    <row r="267" ht="12.75">
      <c r="E267" s="3"/>
    </row>
    <row r="268" ht="12.75">
      <c r="E268" s="3"/>
    </row>
    <row r="269" ht="12.75">
      <c r="E269" s="3"/>
    </row>
    <row r="270" ht="12.75">
      <c r="E270" s="3"/>
    </row>
    <row r="271" ht="12.75">
      <c r="E271" s="3"/>
    </row>
    <row r="272" ht="12.75">
      <c r="E272" s="3"/>
    </row>
    <row r="273" ht="12.75">
      <c r="E273" s="3"/>
    </row>
    <row r="274" ht="12.75">
      <c r="E274" s="3"/>
    </row>
    <row r="275" ht="12.75">
      <c r="E275" s="3"/>
    </row>
    <row r="276" ht="12.75">
      <c r="E276" s="3"/>
    </row>
    <row r="277" ht="12.75">
      <c r="E277" s="3"/>
    </row>
    <row r="278" ht="12.75">
      <c r="E278" s="3"/>
    </row>
    <row r="279" ht="12.75">
      <c r="E279" s="3"/>
    </row>
    <row r="280" ht="12.75">
      <c r="E280" s="3"/>
    </row>
    <row r="281" ht="12.75">
      <c r="E281" s="3"/>
    </row>
    <row r="282" ht="12.75">
      <c r="E282" s="3"/>
    </row>
    <row r="283" ht="12.75">
      <c r="E283" s="3"/>
    </row>
    <row r="284" ht="12.75">
      <c r="E284" s="3"/>
    </row>
    <row r="285" ht="12.75">
      <c r="E285" s="3"/>
    </row>
    <row r="286" ht="12.75">
      <c r="E286" s="3"/>
    </row>
    <row r="287" ht="12.75">
      <c r="E287" s="3"/>
    </row>
    <row r="288" ht="12.75">
      <c r="E288" s="3"/>
    </row>
    <row r="289" ht="12.75">
      <c r="E289" s="3"/>
    </row>
    <row r="290" ht="12.75">
      <c r="E290" s="3"/>
    </row>
    <row r="291" ht="12.75">
      <c r="E291" s="3"/>
    </row>
    <row r="292" ht="12.75">
      <c r="E292" s="3"/>
    </row>
    <row r="293" ht="12.75">
      <c r="E293" s="3"/>
    </row>
    <row r="294" ht="12.75">
      <c r="E294" s="3"/>
    </row>
    <row r="295" ht="12.75">
      <c r="E295" s="3"/>
    </row>
    <row r="296" ht="12.75">
      <c r="E296" s="3"/>
    </row>
    <row r="297" ht="12.75">
      <c r="E297" s="3"/>
    </row>
    <row r="298" ht="12.75">
      <c r="E298" s="3"/>
    </row>
    <row r="299" ht="12.75">
      <c r="E299" s="3"/>
    </row>
    <row r="300" ht="12.75">
      <c r="E300" s="3"/>
    </row>
    <row r="301" ht="12.75">
      <c r="E301" s="3"/>
    </row>
    <row r="302" ht="12.75">
      <c r="E302" s="3"/>
    </row>
    <row r="303" ht="12.75">
      <c r="E303" s="3"/>
    </row>
    <row r="304" ht="12.75">
      <c r="E304" s="3"/>
    </row>
    <row r="305" ht="12.75">
      <c r="E305" s="3"/>
    </row>
    <row r="306" ht="12.75">
      <c r="E306" s="3"/>
    </row>
    <row r="307" ht="12.75">
      <c r="E307" s="3"/>
    </row>
    <row r="308" ht="12.75">
      <c r="E308" s="3"/>
    </row>
    <row r="309" ht="12.75">
      <c r="E309" s="3"/>
    </row>
    <row r="310" ht="12.75">
      <c r="E310" s="3"/>
    </row>
    <row r="311" ht="12.75">
      <c r="E311" s="3"/>
    </row>
    <row r="312" ht="12.75">
      <c r="E312" s="3"/>
    </row>
    <row r="313" ht="12.75">
      <c r="E313" s="3"/>
    </row>
    <row r="314" ht="12.75">
      <c r="E314" s="3"/>
    </row>
    <row r="315" ht="12.75">
      <c r="E315" s="3"/>
    </row>
    <row r="316" ht="12.75">
      <c r="E316" s="3"/>
    </row>
    <row r="317" ht="12.75">
      <c r="E317" s="3"/>
    </row>
    <row r="318" ht="12.75">
      <c r="E318" s="3"/>
    </row>
    <row r="319" ht="12.75">
      <c r="E319" s="3"/>
    </row>
    <row r="320" ht="12.75">
      <c r="E320" s="3"/>
    </row>
    <row r="321" ht="12.75">
      <c r="E321" s="3"/>
    </row>
    <row r="322" ht="12.75">
      <c r="E322" s="3"/>
    </row>
    <row r="323" ht="12.75">
      <c r="E323" s="3"/>
    </row>
    <row r="324" ht="12.75">
      <c r="E324" s="3"/>
    </row>
    <row r="325" ht="12.75">
      <c r="E325" s="3"/>
    </row>
    <row r="326" ht="12.75">
      <c r="E326" s="3"/>
    </row>
    <row r="327" ht="12.75">
      <c r="E327" s="3"/>
    </row>
    <row r="328" ht="12.75">
      <c r="E328" s="3"/>
    </row>
    <row r="329" ht="12.75">
      <c r="E329" s="3"/>
    </row>
    <row r="330" ht="12.75">
      <c r="E330" s="3"/>
    </row>
    <row r="331" ht="12.75">
      <c r="E331" s="3"/>
    </row>
    <row r="332" ht="12.75">
      <c r="E332" s="3"/>
    </row>
    <row r="333" ht="12.75">
      <c r="E333" s="3"/>
    </row>
    <row r="334" ht="12.75">
      <c r="E334" s="3"/>
    </row>
    <row r="335" ht="12.75">
      <c r="E335" s="3"/>
    </row>
    <row r="336" ht="12.75">
      <c r="E336" s="3"/>
    </row>
    <row r="337" ht="12.75">
      <c r="E337" s="3"/>
    </row>
    <row r="338" ht="12.75">
      <c r="E338" s="3"/>
    </row>
    <row r="339" ht="12.75">
      <c r="E339" s="3"/>
    </row>
    <row r="340" ht="12.75">
      <c r="E340" s="3"/>
    </row>
    <row r="341" ht="12.75">
      <c r="E341" s="3"/>
    </row>
    <row r="342" ht="12.75">
      <c r="E342" s="3"/>
    </row>
    <row r="343" ht="12.75">
      <c r="E343" s="3"/>
    </row>
    <row r="344" ht="12.75">
      <c r="E344" s="3"/>
    </row>
    <row r="345" ht="12.75">
      <c r="E345" s="3"/>
    </row>
    <row r="346" ht="12.75">
      <c r="E346" s="3"/>
    </row>
    <row r="347" ht="12.75">
      <c r="E347" s="3"/>
    </row>
    <row r="348" ht="12.75">
      <c r="E348" s="3"/>
    </row>
    <row r="349" ht="12.75">
      <c r="E349" s="3"/>
    </row>
    <row r="350" ht="12.75">
      <c r="E350" s="3"/>
    </row>
    <row r="351" ht="12.75">
      <c r="E351" s="3"/>
    </row>
    <row r="352" ht="12.75">
      <c r="E352" s="3"/>
    </row>
    <row r="353" ht="12.75">
      <c r="E353" s="3"/>
    </row>
    <row r="354" ht="12.75">
      <c r="E354" s="3"/>
    </row>
    <row r="355" ht="12.75">
      <c r="E355" s="3"/>
    </row>
    <row r="356" ht="12.75">
      <c r="E356" s="3"/>
    </row>
    <row r="357" ht="12.75">
      <c r="E357" s="3"/>
    </row>
    <row r="358" ht="12.75">
      <c r="E358" s="3"/>
    </row>
    <row r="359" ht="12.75">
      <c r="E359" s="3"/>
    </row>
    <row r="360" ht="12.75">
      <c r="E360" s="3"/>
    </row>
    <row r="361" ht="12.75">
      <c r="E361" s="3"/>
    </row>
    <row r="362" ht="12.75">
      <c r="E362" s="3"/>
    </row>
    <row r="363" ht="12.75">
      <c r="E363" s="3"/>
    </row>
    <row r="364" ht="12.75">
      <c r="E364" s="3"/>
    </row>
    <row r="365" ht="12.75">
      <c r="E365" s="3"/>
    </row>
    <row r="366" ht="12.75">
      <c r="E366" s="3"/>
    </row>
    <row r="367" ht="12.75">
      <c r="E367" s="3"/>
    </row>
    <row r="368" ht="12.75">
      <c r="E368" s="3"/>
    </row>
    <row r="369" ht="12.75">
      <c r="E369" s="3"/>
    </row>
    <row r="370" ht="12.75">
      <c r="E370" s="3"/>
    </row>
    <row r="371" ht="12.75">
      <c r="E371" s="3"/>
    </row>
    <row r="372" ht="12.75">
      <c r="E372" s="3"/>
    </row>
    <row r="373" ht="12.75">
      <c r="E373" s="3"/>
    </row>
    <row r="374" ht="12.75">
      <c r="E374" s="3"/>
    </row>
    <row r="375" ht="12.75">
      <c r="E375" s="3"/>
    </row>
    <row r="376" ht="12.75">
      <c r="E376" s="3"/>
    </row>
    <row r="377" ht="12.75">
      <c r="E377" s="3"/>
    </row>
    <row r="378" ht="12.75">
      <c r="E378" s="3"/>
    </row>
    <row r="379" ht="12.75">
      <c r="E379" s="3"/>
    </row>
    <row r="380" ht="12.75">
      <c r="E380" s="3"/>
    </row>
    <row r="381" ht="12.75">
      <c r="E381" s="3"/>
    </row>
    <row r="382" ht="12.75">
      <c r="E382" s="3"/>
    </row>
    <row r="383" ht="12.75">
      <c r="E383" s="3"/>
    </row>
    <row r="384" ht="12.75">
      <c r="E384" s="3"/>
    </row>
    <row r="385" ht="12.75">
      <c r="E385" s="3"/>
    </row>
    <row r="386" ht="12.75">
      <c r="E386" s="3"/>
    </row>
    <row r="387" ht="12.75">
      <c r="E387" s="3"/>
    </row>
    <row r="388" ht="12.75">
      <c r="E388" s="3"/>
    </row>
    <row r="389" ht="12.75">
      <c r="E389" s="3"/>
    </row>
    <row r="390" ht="12.75">
      <c r="E390" s="3"/>
    </row>
    <row r="391" ht="12.75">
      <c r="E391" s="3"/>
    </row>
    <row r="392" ht="12.75">
      <c r="E392" s="3"/>
    </row>
    <row r="393" ht="12.75">
      <c r="E393" s="3"/>
    </row>
    <row r="394" ht="12.75">
      <c r="E394" s="3"/>
    </row>
    <row r="395" ht="12.75">
      <c r="E395" s="3"/>
    </row>
    <row r="396" ht="12.75">
      <c r="E396" s="3"/>
    </row>
    <row r="397" ht="12.75">
      <c r="E397" s="3"/>
    </row>
    <row r="398" ht="12.75">
      <c r="E398" s="3"/>
    </row>
    <row r="399" ht="12.75">
      <c r="E399" s="3"/>
    </row>
    <row r="400" ht="12.75">
      <c r="E400" s="3"/>
    </row>
    <row r="401" ht="12.75">
      <c r="E401" s="3"/>
    </row>
    <row r="402" ht="12.75">
      <c r="E402" s="3"/>
    </row>
    <row r="403" ht="12.75">
      <c r="E403" s="3"/>
    </row>
    <row r="404" ht="12.75">
      <c r="E404" s="3"/>
    </row>
    <row r="405" ht="12.75">
      <c r="E405" s="3"/>
    </row>
    <row r="406" ht="12.75">
      <c r="E406" s="3"/>
    </row>
    <row r="407" ht="12.75">
      <c r="E407" s="3"/>
    </row>
    <row r="408" ht="12.75">
      <c r="E408" s="3"/>
    </row>
    <row r="409" ht="12.75">
      <c r="E409" s="3"/>
    </row>
    <row r="410" ht="12.75">
      <c r="E410" s="3"/>
    </row>
    <row r="411" ht="12.75">
      <c r="E411" s="3"/>
    </row>
    <row r="412" ht="12.75">
      <c r="E412" s="3"/>
    </row>
    <row r="413" ht="12.75">
      <c r="E413" s="3"/>
    </row>
    <row r="414" ht="12.75">
      <c r="E414" s="3"/>
    </row>
    <row r="415" ht="12.75">
      <c r="E415" s="3"/>
    </row>
    <row r="416" ht="12.75">
      <c r="E416" s="3"/>
    </row>
    <row r="417" ht="12.75">
      <c r="E417" s="3"/>
    </row>
    <row r="418" ht="12.75">
      <c r="E418" s="3"/>
    </row>
    <row r="419" ht="12.75">
      <c r="E419" s="3"/>
    </row>
    <row r="420" ht="12.75">
      <c r="E420" s="3"/>
    </row>
    <row r="421" ht="12.75">
      <c r="E421" s="3"/>
    </row>
    <row r="422" ht="12.75">
      <c r="E422" s="3"/>
    </row>
    <row r="423" ht="12.75">
      <c r="E423" s="3"/>
    </row>
    <row r="424" ht="12.75">
      <c r="E424" s="3"/>
    </row>
    <row r="425" ht="12.75">
      <c r="E425" s="3"/>
    </row>
    <row r="426" ht="12.75">
      <c r="E426" s="3"/>
    </row>
    <row r="427" ht="12.75">
      <c r="E427" s="3"/>
    </row>
    <row r="428" ht="12.75">
      <c r="E428" s="3"/>
    </row>
    <row r="429" ht="12.75">
      <c r="E429" s="3"/>
    </row>
    <row r="430" ht="12.75">
      <c r="E430" s="3"/>
    </row>
    <row r="431" ht="12.75">
      <c r="E431" s="3"/>
    </row>
    <row r="432" ht="12.75">
      <c r="E432" s="3"/>
    </row>
    <row r="433" ht="12.75">
      <c r="E433" s="3"/>
    </row>
    <row r="434" ht="12.75">
      <c r="E434" s="3"/>
    </row>
    <row r="435" ht="12.75">
      <c r="E435" s="3"/>
    </row>
    <row r="436" ht="12.75">
      <c r="E436" s="3"/>
    </row>
    <row r="437" ht="12.75">
      <c r="E437" s="3"/>
    </row>
    <row r="438" ht="12.75">
      <c r="E438" s="3"/>
    </row>
    <row r="439" ht="12.75">
      <c r="E439" s="3"/>
    </row>
    <row r="440" ht="12.75">
      <c r="E440" s="3"/>
    </row>
    <row r="441" ht="12.75">
      <c r="E441" s="3"/>
    </row>
    <row r="442" ht="12.75">
      <c r="E442" s="3"/>
    </row>
    <row r="443" ht="12.75">
      <c r="E443" s="3"/>
    </row>
    <row r="444" ht="12.75">
      <c r="E444" s="3"/>
    </row>
    <row r="445" ht="12.75">
      <c r="E445" s="3"/>
    </row>
    <row r="446" ht="12.75">
      <c r="E446" s="3"/>
    </row>
    <row r="447" ht="12.75">
      <c r="E447" s="3"/>
    </row>
    <row r="448" ht="12.75">
      <c r="E448" s="3"/>
    </row>
    <row r="449" ht="12.75">
      <c r="E449" s="3"/>
    </row>
    <row r="450" ht="12.75">
      <c r="E450" s="3"/>
    </row>
    <row r="451" ht="12.75">
      <c r="E451" s="3"/>
    </row>
    <row r="452" ht="12.75">
      <c r="E452" s="3"/>
    </row>
    <row r="453" ht="12.75">
      <c r="E453" s="3"/>
    </row>
    <row r="454" ht="12.75">
      <c r="E454" s="3"/>
    </row>
    <row r="455" ht="12.75">
      <c r="E455" s="3"/>
    </row>
    <row r="456" ht="12.75">
      <c r="E456" s="3"/>
    </row>
    <row r="457" ht="12.75">
      <c r="E457" s="3"/>
    </row>
    <row r="458" ht="12.75">
      <c r="E458" s="3"/>
    </row>
    <row r="459" ht="12.75">
      <c r="E459" s="3"/>
    </row>
    <row r="460" ht="12.75">
      <c r="E460" s="3"/>
    </row>
    <row r="461" ht="12.75">
      <c r="E461" s="3"/>
    </row>
    <row r="462" ht="12.75">
      <c r="E462" s="3"/>
    </row>
    <row r="463" ht="12.75">
      <c r="E463" s="3"/>
    </row>
    <row r="464" ht="12.75">
      <c r="E464" s="3"/>
    </row>
    <row r="465" ht="12.75">
      <c r="E465" s="3"/>
    </row>
    <row r="466" ht="12.75">
      <c r="E466" s="3"/>
    </row>
    <row r="467" ht="12.75">
      <c r="E467" s="3"/>
    </row>
    <row r="468" ht="12.75">
      <c r="E468" s="3"/>
    </row>
    <row r="469" ht="12.75">
      <c r="E469" s="3"/>
    </row>
    <row r="470" ht="12.75">
      <c r="E470" s="3"/>
    </row>
    <row r="471" ht="12.75">
      <c r="E471" s="3"/>
    </row>
    <row r="472" ht="12.75">
      <c r="E472" s="3"/>
    </row>
    <row r="473" ht="12.75">
      <c r="E473" s="3"/>
    </row>
    <row r="474" ht="12.75">
      <c r="E474" s="3"/>
    </row>
    <row r="475" ht="12.75">
      <c r="E475" s="3"/>
    </row>
    <row r="476" ht="12.75">
      <c r="E476" s="3"/>
    </row>
    <row r="477" ht="12.75">
      <c r="E477" s="3"/>
    </row>
    <row r="478" ht="12.75">
      <c r="E478" s="3"/>
    </row>
    <row r="479" ht="12.75">
      <c r="E479" s="3"/>
    </row>
    <row r="480" ht="12.75">
      <c r="E480" s="3"/>
    </row>
    <row r="481" ht="12.75">
      <c r="E481" s="3"/>
    </row>
    <row r="482" ht="12.75">
      <c r="E482" s="3"/>
    </row>
    <row r="483" ht="12.75">
      <c r="E483" s="3"/>
    </row>
    <row r="484" ht="12.75">
      <c r="E484" s="3"/>
    </row>
    <row r="485" ht="12.75">
      <c r="E485" s="3"/>
    </row>
    <row r="486" ht="12.75">
      <c r="E486" s="3"/>
    </row>
    <row r="487" ht="12.75">
      <c r="E487" s="3"/>
    </row>
    <row r="488" ht="12.75">
      <c r="E488" s="3"/>
    </row>
    <row r="489" ht="12.75">
      <c r="E489" s="3"/>
    </row>
    <row r="490" ht="12.75">
      <c r="E490" s="3"/>
    </row>
    <row r="491" ht="12.75">
      <c r="E491" s="3"/>
    </row>
    <row r="492" ht="12.75">
      <c r="E492" s="3"/>
    </row>
    <row r="493" ht="12.75">
      <c r="E493" s="3"/>
    </row>
    <row r="494" ht="12.75">
      <c r="E494" s="3"/>
    </row>
    <row r="495" ht="12.75">
      <c r="E495" s="3"/>
    </row>
    <row r="496" ht="12.75">
      <c r="E496" s="3"/>
    </row>
    <row r="497" ht="12.75">
      <c r="E497" s="3"/>
    </row>
    <row r="498" ht="12.75">
      <c r="E498" s="3"/>
    </row>
    <row r="499" ht="12.75">
      <c r="E499" s="3"/>
    </row>
    <row r="500" ht="12.75">
      <c r="E500" s="3"/>
    </row>
    <row r="501" ht="12.75">
      <c r="E501" s="3"/>
    </row>
    <row r="502" ht="12.75">
      <c r="E502" s="3"/>
    </row>
    <row r="503" ht="12.75">
      <c r="E503" s="3"/>
    </row>
    <row r="504" ht="12.75">
      <c r="E504" s="3"/>
    </row>
    <row r="505" ht="12.75">
      <c r="E505" s="3"/>
    </row>
    <row r="506" ht="12.75">
      <c r="E506" s="3"/>
    </row>
    <row r="507" ht="12.75">
      <c r="E507" s="3"/>
    </row>
    <row r="508" ht="12.75">
      <c r="E508" s="3"/>
    </row>
    <row r="509" ht="12.75">
      <c r="E509" s="3"/>
    </row>
    <row r="510" ht="12.75">
      <c r="E510" s="3"/>
    </row>
    <row r="511" ht="12.75">
      <c r="E511" s="3"/>
    </row>
    <row r="512" ht="12.75">
      <c r="E512" s="3"/>
    </row>
    <row r="513" ht="12.75">
      <c r="E513" s="3"/>
    </row>
    <row r="514" ht="12.75">
      <c r="E514" s="3"/>
    </row>
    <row r="515" ht="12.75">
      <c r="E515" s="3"/>
    </row>
    <row r="516" ht="12.75">
      <c r="E516" s="3"/>
    </row>
    <row r="517" ht="12.75">
      <c r="E517" s="3"/>
    </row>
    <row r="518" ht="12.75">
      <c r="E518" s="3"/>
    </row>
    <row r="519" ht="12.75">
      <c r="E519" s="3"/>
    </row>
    <row r="520" ht="12.75">
      <c r="E520" s="3"/>
    </row>
    <row r="521" ht="12.75">
      <c r="E521" s="3"/>
    </row>
    <row r="522" ht="12.75">
      <c r="E522" s="3"/>
    </row>
    <row r="523" ht="12.75">
      <c r="E523" s="3"/>
    </row>
    <row r="524" ht="12.75">
      <c r="E524" s="3"/>
    </row>
    <row r="525" ht="12.75">
      <c r="E525" s="3"/>
    </row>
    <row r="526" ht="12.75">
      <c r="E526" s="3"/>
    </row>
    <row r="527" ht="12.75">
      <c r="E527" s="3"/>
    </row>
    <row r="528" ht="12.75">
      <c r="E528" s="3"/>
    </row>
    <row r="529" ht="12.75">
      <c r="E529" s="3"/>
    </row>
    <row r="530" ht="12.75">
      <c r="E530" s="3"/>
    </row>
    <row r="531" ht="12.75">
      <c r="E531" s="3"/>
    </row>
    <row r="532" ht="12.75">
      <c r="E532" s="3"/>
    </row>
    <row r="533" ht="12.75">
      <c r="E533" s="3"/>
    </row>
    <row r="534" ht="12.75">
      <c r="E534" s="3"/>
    </row>
    <row r="535" ht="12.75">
      <c r="E535" s="3"/>
    </row>
    <row r="536" ht="12.75">
      <c r="E536" s="3"/>
    </row>
    <row r="537" ht="12.75">
      <c r="E537" s="3"/>
    </row>
    <row r="538" ht="12.75">
      <c r="E538" s="3"/>
    </row>
    <row r="539" ht="12.75">
      <c r="E539" s="3"/>
    </row>
    <row r="540" ht="12.75">
      <c r="E540" s="3"/>
    </row>
    <row r="541" ht="12.75">
      <c r="E541" s="3"/>
    </row>
    <row r="542" ht="12.75">
      <c r="E542" s="3"/>
    </row>
    <row r="543" ht="12.75">
      <c r="E543" s="3"/>
    </row>
    <row r="544" ht="12.75">
      <c r="E544" s="3"/>
    </row>
    <row r="545" ht="12.75">
      <c r="E545" s="3"/>
    </row>
    <row r="546" ht="12.75">
      <c r="E546" s="3"/>
    </row>
    <row r="547" ht="12.75">
      <c r="E547" s="3"/>
    </row>
    <row r="548" ht="12.75">
      <c r="E548" s="3"/>
    </row>
    <row r="549" ht="12.75">
      <c r="E549" s="3"/>
    </row>
    <row r="550" ht="12.75">
      <c r="E550" s="3"/>
    </row>
    <row r="551" ht="12.75">
      <c r="E551" s="3"/>
    </row>
    <row r="552" ht="12.75">
      <c r="E552" s="3"/>
    </row>
    <row r="553" ht="12.75">
      <c r="E553" s="3"/>
    </row>
    <row r="554" ht="12.75">
      <c r="E554" s="3"/>
    </row>
    <row r="555" ht="12.75">
      <c r="E555" s="3"/>
    </row>
    <row r="556" ht="12.75">
      <c r="E556" s="3"/>
    </row>
    <row r="557" ht="12.75">
      <c r="E557" s="3"/>
    </row>
    <row r="558" ht="12.75">
      <c r="E558" s="3"/>
    </row>
    <row r="559" ht="12.75">
      <c r="E559" s="3"/>
    </row>
    <row r="560" ht="12.75">
      <c r="E560" s="3"/>
    </row>
    <row r="561" ht="12.75">
      <c r="E561" s="3"/>
    </row>
    <row r="562" ht="12.75">
      <c r="E562" s="3"/>
    </row>
    <row r="563" ht="12.75">
      <c r="E563" s="3"/>
    </row>
    <row r="564" ht="12.75">
      <c r="E564" s="3"/>
    </row>
    <row r="565" ht="12.75">
      <c r="E565" s="3"/>
    </row>
    <row r="566" ht="12.75">
      <c r="E566" s="3"/>
    </row>
    <row r="567" ht="12.75">
      <c r="E567" s="3"/>
    </row>
    <row r="568" ht="12.75">
      <c r="E568" s="3"/>
    </row>
    <row r="569" ht="12.75">
      <c r="E569" s="3"/>
    </row>
    <row r="570" ht="12.75">
      <c r="E570" s="3"/>
    </row>
    <row r="571" ht="12.75">
      <c r="E571" s="3"/>
    </row>
    <row r="572" ht="12.75">
      <c r="E572" s="3"/>
    </row>
    <row r="573" ht="12.75">
      <c r="E573" s="3"/>
    </row>
    <row r="574" ht="12.75">
      <c r="E574" s="3"/>
    </row>
    <row r="575" ht="12.75">
      <c r="E575" s="3"/>
    </row>
    <row r="576" ht="12.75">
      <c r="E576" s="3"/>
    </row>
    <row r="577" ht="12.75">
      <c r="E577" s="3"/>
    </row>
    <row r="578" ht="12.75">
      <c r="E578" s="3"/>
    </row>
    <row r="579" ht="12.75">
      <c r="E579" s="3"/>
    </row>
    <row r="580" ht="12.75">
      <c r="E580" s="3"/>
    </row>
    <row r="581" ht="12.75">
      <c r="E581" s="3"/>
    </row>
    <row r="582" ht="12.75">
      <c r="E582" s="3"/>
    </row>
    <row r="583" ht="12.75">
      <c r="E583" s="3"/>
    </row>
    <row r="584" ht="12.75">
      <c r="E584" s="3"/>
    </row>
    <row r="585" ht="12.75">
      <c r="E585" s="3"/>
    </row>
    <row r="586" ht="12.75">
      <c r="E586" s="3"/>
    </row>
    <row r="587" ht="12.75">
      <c r="E587" s="3"/>
    </row>
    <row r="588" ht="12.75">
      <c r="E588" s="3"/>
    </row>
    <row r="589" ht="12.75">
      <c r="E589" s="3"/>
    </row>
    <row r="590" ht="12.75">
      <c r="E590" s="3"/>
    </row>
    <row r="591" ht="12.75">
      <c r="E591" s="3"/>
    </row>
    <row r="592" ht="12.75">
      <c r="E592" s="3"/>
    </row>
    <row r="593" ht="12.75">
      <c r="E593" s="3"/>
    </row>
    <row r="594" ht="12.75">
      <c r="E594" s="3"/>
    </row>
    <row r="595" ht="12.75">
      <c r="E595" s="3"/>
    </row>
    <row r="596" ht="12.75">
      <c r="E596" s="3"/>
    </row>
    <row r="597" ht="12.75">
      <c r="E597" s="3"/>
    </row>
    <row r="598" ht="12.75">
      <c r="E598" s="3"/>
    </row>
    <row r="599" ht="12.75">
      <c r="E599" s="3"/>
    </row>
    <row r="600" ht="12.75">
      <c r="E600" s="3"/>
    </row>
    <row r="601" ht="12.75">
      <c r="E601" s="3"/>
    </row>
    <row r="602" ht="12.75">
      <c r="E602" s="3"/>
    </row>
    <row r="603" ht="12.75">
      <c r="E603" s="3"/>
    </row>
    <row r="604" ht="12.75">
      <c r="E604" s="3"/>
    </row>
    <row r="605" ht="12.75">
      <c r="E605" s="3"/>
    </row>
    <row r="606" ht="12.75">
      <c r="E606" s="3"/>
    </row>
    <row r="607" ht="12.75">
      <c r="E607" s="3"/>
    </row>
    <row r="608" ht="12.75">
      <c r="E608" s="3"/>
    </row>
    <row r="609" ht="12.75">
      <c r="E609" s="3"/>
    </row>
    <row r="610" ht="12.75">
      <c r="E610" s="3"/>
    </row>
    <row r="611" ht="12.75">
      <c r="E611" s="3"/>
    </row>
    <row r="612" ht="12.75">
      <c r="E612" s="3"/>
    </row>
    <row r="613" ht="12.75">
      <c r="E613" s="3"/>
    </row>
    <row r="614" ht="12.75">
      <c r="E614" s="3"/>
    </row>
    <row r="615" ht="12.75">
      <c r="E615" s="3"/>
    </row>
    <row r="616" ht="12.75">
      <c r="E616" s="3"/>
    </row>
    <row r="617" ht="12.75">
      <c r="E617" s="3"/>
    </row>
    <row r="618" ht="12.75">
      <c r="E618" s="3"/>
    </row>
    <row r="619" ht="12.75">
      <c r="E619" s="3"/>
    </row>
    <row r="620" ht="12.75">
      <c r="E620" s="3"/>
    </row>
    <row r="621" ht="12.75">
      <c r="E621" s="3"/>
    </row>
    <row r="622" ht="12.75">
      <c r="E622" s="3"/>
    </row>
    <row r="623" ht="12.75">
      <c r="E623" s="3"/>
    </row>
    <row r="624" ht="12.75">
      <c r="E624" s="3"/>
    </row>
    <row r="625" ht="12.75">
      <c r="E625" s="3"/>
    </row>
    <row r="626" ht="12.75">
      <c r="E626" s="3"/>
    </row>
    <row r="627" ht="12.75">
      <c r="E627" s="3"/>
    </row>
    <row r="628" ht="12.75">
      <c r="E628" s="3"/>
    </row>
    <row r="629" ht="12.75">
      <c r="E629" s="3"/>
    </row>
    <row r="630" ht="12.75">
      <c r="E630" s="3"/>
    </row>
    <row r="631" ht="12.75">
      <c r="E631" s="3"/>
    </row>
    <row r="632" ht="12.75">
      <c r="E632" s="3"/>
    </row>
    <row r="633" ht="12.75">
      <c r="E633" s="3"/>
    </row>
    <row r="634" ht="12.75">
      <c r="E634" s="3"/>
    </row>
    <row r="635" ht="12.75">
      <c r="E635" s="3"/>
    </row>
    <row r="636" ht="12.75">
      <c r="E636" s="3"/>
    </row>
    <row r="637" ht="12.75">
      <c r="E637" s="3"/>
    </row>
    <row r="638" ht="12.75">
      <c r="E638" s="3"/>
    </row>
    <row r="639" ht="12.75">
      <c r="E639" s="3"/>
    </row>
    <row r="640" ht="12.75">
      <c r="E640" s="3"/>
    </row>
    <row r="641" ht="12.75">
      <c r="E641" s="3"/>
    </row>
    <row r="642" ht="12.75">
      <c r="E642" s="3"/>
    </row>
    <row r="643" ht="12.75">
      <c r="E643" s="3"/>
    </row>
    <row r="644" ht="12.75">
      <c r="E644" s="3"/>
    </row>
    <row r="645" ht="12.75">
      <c r="E645" s="3"/>
    </row>
    <row r="646" ht="12.75">
      <c r="E646" s="3"/>
    </row>
    <row r="647" ht="12.75">
      <c r="E647" s="3"/>
    </row>
    <row r="648" ht="12.75">
      <c r="E648" s="3"/>
    </row>
    <row r="649" ht="12.75">
      <c r="E649" s="3"/>
    </row>
    <row r="650" ht="12.75">
      <c r="E650" s="3"/>
    </row>
    <row r="651" ht="12.75">
      <c r="E651" s="3"/>
    </row>
    <row r="652" ht="12.75">
      <c r="E652" s="3"/>
    </row>
    <row r="653" ht="12.75">
      <c r="E653" s="3"/>
    </row>
    <row r="654" ht="12.75">
      <c r="E654" s="3"/>
    </row>
    <row r="655" ht="12.75">
      <c r="E655" s="3"/>
    </row>
    <row r="656" ht="12.75">
      <c r="E656" s="3"/>
    </row>
    <row r="657" ht="12.75">
      <c r="E657" s="3"/>
    </row>
    <row r="658" ht="12.75">
      <c r="E658" s="3"/>
    </row>
    <row r="659" ht="12.75">
      <c r="E659" s="3"/>
    </row>
    <row r="660" ht="12.75">
      <c r="E660" s="3"/>
    </row>
    <row r="661" ht="12.75">
      <c r="E661" s="3"/>
    </row>
    <row r="662" ht="12.75">
      <c r="E662" s="3"/>
    </row>
    <row r="663" ht="12.75">
      <c r="E663" s="3"/>
    </row>
    <row r="664" ht="12.75">
      <c r="E664" s="3"/>
    </row>
    <row r="665" ht="12.75">
      <c r="E665" s="3"/>
    </row>
    <row r="666" ht="12.75">
      <c r="E666" s="3"/>
    </row>
    <row r="667" ht="12.75">
      <c r="E667" s="3"/>
    </row>
    <row r="668" ht="12.75">
      <c r="E668" s="3"/>
    </row>
    <row r="669" ht="12.75">
      <c r="E669" s="3"/>
    </row>
    <row r="670" ht="12.75">
      <c r="E670" s="3"/>
    </row>
    <row r="671" ht="12.75">
      <c r="E671" s="3"/>
    </row>
    <row r="672" ht="12.75">
      <c r="E672" s="3"/>
    </row>
    <row r="673" ht="12.75">
      <c r="E673" s="3"/>
    </row>
    <row r="674" ht="12.75">
      <c r="E674" s="3"/>
    </row>
    <row r="675" ht="12.75">
      <c r="E675" s="3"/>
    </row>
    <row r="676" ht="12.75">
      <c r="E676" s="3"/>
    </row>
    <row r="677" ht="12.75">
      <c r="E677" s="3"/>
    </row>
    <row r="678" ht="12.75">
      <c r="E678" s="3"/>
    </row>
    <row r="679" ht="12.75">
      <c r="E679" s="3"/>
    </row>
    <row r="680" ht="12.75">
      <c r="E680" s="3"/>
    </row>
    <row r="681" ht="12.75">
      <c r="E681" s="3"/>
    </row>
    <row r="682" ht="12.75">
      <c r="E682" s="3"/>
    </row>
    <row r="683" ht="12.75">
      <c r="E683" s="3"/>
    </row>
    <row r="684" ht="12.75">
      <c r="E684" s="3"/>
    </row>
    <row r="685" ht="12.75">
      <c r="E685" s="3"/>
    </row>
    <row r="686" ht="12.75">
      <c r="E686" s="3"/>
    </row>
    <row r="687" ht="12.75">
      <c r="E687" s="3"/>
    </row>
    <row r="688" ht="12.75">
      <c r="E688" s="3"/>
    </row>
    <row r="689" ht="12.75">
      <c r="E689" s="3"/>
    </row>
    <row r="690" ht="12.75">
      <c r="E690" s="3"/>
    </row>
    <row r="691" ht="12.75">
      <c r="E691" s="3"/>
    </row>
    <row r="692" ht="12.75">
      <c r="E692" s="3"/>
    </row>
    <row r="693" ht="12.75">
      <c r="E693" s="3"/>
    </row>
    <row r="694" ht="12.75">
      <c r="E694" s="3"/>
    </row>
    <row r="695" ht="12.75">
      <c r="E695" s="3"/>
    </row>
    <row r="696" ht="12.75">
      <c r="E696" s="3"/>
    </row>
    <row r="697" ht="12.75">
      <c r="E697" s="3"/>
    </row>
    <row r="698" ht="12.75">
      <c r="E698" s="3"/>
    </row>
    <row r="699" ht="12.75">
      <c r="E699" s="3"/>
    </row>
    <row r="700" ht="12.75">
      <c r="E700" s="3"/>
    </row>
    <row r="701" ht="12.75">
      <c r="E701" s="3"/>
    </row>
    <row r="702" ht="12.75">
      <c r="E702" s="3"/>
    </row>
    <row r="703" ht="12.75">
      <c r="E703" s="3"/>
    </row>
    <row r="704" ht="12.75">
      <c r="E704" s="3"/>
    </row>
    <row r="705" ht="12.75">
      <c r="E705" s="3"/>
    </row>
    <row r="706" ht="12.75">
      <c r="E706" s="3"/>
    </row>
    <row r="707" ht="12.75">
      <c r="E707" s="3"/>
    </row>
    <row r="708" ht="12.75">
      <c r="E708" s="3"/>
    </row>
    <row r="709" ht="12.75">
      <c r="E709" s="3"/>
    </row>
    <row r="710" ht="12.75">
      <c r="E710" s="3"/>
    </row>
    <row r="711" ht="12.75">
      <c r="E711" s="3"/>
    </row>
  </sheetData>
  <sheetProtection/>
  <mergeCells count="26">
    <mergeCell ref="B91:D91"/>
    <mergeCell ref="B63:D63"/>
    <mergeCell ref="A1:H1"/>
    <mergeCell ref="B3:D3"/>
    <mergeCell ref="B7:D7"/>
    <mergeCell ref="B12:D12"/>
    <mergeCell ref="B5:D5"/>
    <mergeCell ref="B80:D80"/>
    <mergeCell ref="B26:D26"/>
    <mergeCell ref="B27:D27"/>
    <mergeCell ref="B30:D30"/>
    <mergeCell ref="B39:D39"/>
    <mergeCell ref="B61:D61"/>
    <mergeCell ref="B35:D35"/>
    <mergeCell ref="B48:D48"/>
    <mergeCell ref="B44:D44"/>
    <mergeCell ref="B106:D106"/>
    <mergeCell ref="B95:D95"/>
    <mergeCell ref="B97:D97"/>
    <mergeCell ref="B99:D99"/>
    <mergeCell ref="B73:D73"/>
    <mergeCell ref="B83:D83"/>
    <mergeCell ref="B85:D85"/>
    <mergeCell ref="B89:D89"/>
    <mergeCell ref="B75:D75"/>
    <mergeCell ref="B93:D93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00"/>
  <sheetViews>
    <sheetView tabSelected="1" zoomScale="125" zoomScaleNormal="125" zoomScalePageLayoutView="0" workbookViewId="0" topLeftCell="A1">
      <selection activeCell="D53" sqref="D53"/>
    </sheetView>
  </sheetViews>
  <sheetFormatPr defaultColWidth="11.421875" defaultRowHeight="12.75"/>
  <cols>
    <col min="1" max="1" width="6.8515625" style="0" customWidth="1"/>
    <col min="2" max="2" width="4.421875" style="0" customWidth="1"/>
    <col min="3" max="3" width="5.140625" style="0" customWidth="1"/>
    <col min="4" max="4" width="40.00390625" style="0" customWidth="1"/>
    <col min="5" max="5" width="5.8515625" style="0" customWidth="1"/>
    <col min="6" max="6" width="2.140625" style="0" customWidth="1"/>
    <col min="7" max="7" width="13.421875" style="0" customWidth="1"/>
    <col min="8" max="8" width="10.8515625" style="0" customWidth="1"/>
  </cols>
  <sheetData>
    <row r="1" spans="1:8" ht="15.75">
      <c r="A1" s="27" t="s">
        <v>53</v>
      </c>
      <c r="B1" s="27"/>
      <c r="C1" s="27"/>
      <c r="D1" s="27"/>
      <c r="E1" s="27"/>
      <c r="F1" s="27"/>
      <c r="G1" s="27"/>
      <c r="H1" s="27"/>
    </row>
    <row r="3" spans="1:4" ht="15">
      <c r="A3" s="5">
        <v>300</v>
      </c>
      <c r="B3" s="25" t="s">
        <v>0</v>
      </c>
      <c r="C3" s="25"/>
      <c r="D3" s="25"/>
    </row>
    <row r="4" spans="2:8" ht="14.25" customHeight="1">
      <c r="B4" s="26" t="s">
        <v>22</v>
      </c>
      <c r="C4" s="23"/>
      <c r="D4" s="23"/>
      <c r="H4" s="1"/>
    </row>
    <row r="5" spans="2:8" ht="14.25" customHeight="1">
      <c r="B5" s="23" t="s">
        <v>13</v>
      </c>
      <c r="C5" s="23"/>
      <c r="D5" s="23"/>
      <c r="H5" s="1"/>
    </row>
    <row r="6" spans="2:8" ht="12.75">
      <c r="B6">
        <v>20</v>
      </c>
      <c r="C6" t="s">
        <v>2</v>
      </c>
      <c r="D6" s="19" t="s">
        <v>36</v>
      </c>
      <c r="E6" s="14"/>
      <c r="G6" s="15">
        <v>70</v>
      </c>
      <c r="H6" s="2">
        <f>B6*G6</f>
        <v>1400</v>
      </c>
    </row>
    <row r="7" ht="7.5" customHeight="1">
      <c r="H7" s="1"/>
    </row>
    <row r="8" spans="2:8" ht="12.75">
      <c r="B8" s="23" t="s">
        <v>23</v>
      </c>
      <c r="C8" s="23"/>
      <c r="D8" s="23"/>
      <c r="H8" s="6"/>
    </row>
    <row r="9" spans="2:8" ht="12" customHeight="1">
      <c r="B9">
        <v>20</v>
      </c>
      <c r="C9" t="s">
        <v>2</v>
      </c>
      <c r="D9" t="s">
        <v>56</v>
      </c>
      <c r="E9" s="14"/>
      <c r="G9" s="15">
        <v>1200</v>
      </c>
      <c r="H9" s="2">
        <f>B9*G9</f>
        <v>24000</v>
      </c>
    </row>
    <row r="10" ht="9.75" customHeight="1">
      <c r="H10" s="6"/>
    </row>
    <row r="11" spans="4:8" ht="14.25" customHeight="1">
      <c r="D11" t="s">
        <v>21</v>
      </c>
      <c r="E11" s="3"/>
      <c r="H11" s="20">
        <f>SUM(H4:H9)</f>
        <v>25400</v>
      </c>
    </row>
    <row r="12" ht="9.75" customHeight="1">
      <c r="H12" s="6"/>
    </row>
    <row r="13" spans="2:8" ht="12.75">
      <c r="B13" s="26" t="s">
        <v>58</v>
      </c>
      <c r="C13" s="23"/>
      <c r="D13" s="23"/>
      <c r="H13" s="1"/>
    </row>
    <row r="14" spans="2:8" ht="12.75">
      <c r="B14">
        <v>180</v>
      </c>
      <c r="C14" t="s">
        <v>1</v>
      </c>
      <c r="D14" t="s">
        <v>25</v>
      </c>
      <c r="G14" s="15">
        <v>7</v>
      </c>
      <c r="H14" s="6">
        <f>B14*G14</f>
        <v>1260</v>
      </c>
    </row>
    <row r="15" spans="2:8" ht="12.75">
      <c r="B15">
        <v>180</v>
      </c>
      <c r="C15" t="s">
        <v>1</v>
      </c>
      <c r="D15" t="s">
        <v>55</v>
      </c>
      <c r="G15" s="15">
        <v>6</v>
      </c>
      <c r="H15" s="6">
        <f>B15*G15</f>
        <v>1080</v>
      </c>
    </row>
    <row r="16" spans="2:8" ht="12.75">
      <c r="B16">
        <v>120</v>
      </c>
      <c r="C16" t="s">
        <v>51</v>
      </c>
      <c r="D16" t="s">
        <v>52</v>
      </c>
      <c r="G16" s="15">
        <v>5</v>
      </c>
      <c r="H16" s="6">
        <f>B16*G16</f>
        <v>600</v>
      </c>
    </row>
    <row r="17" spans="2:8" ht="12.75">
      <c r="B17" s="26" t="s">
        <v>57</v>
      </c>
      <c r="C17" s="23"/>
      <c r="D17" s="23"/>
      <c r="G17" s="15"/>
      <c r="H17" s="6"/>
    </row>
    <row r="18" spans="2:8" ht="12.75">
      <c r="B18">
        <v>450</v>
      </c>
      <c r="C18" t="s">
        <v>1</v>
      </c>
      <c r="D18" t="s">
        <v>54</v>
      </c>
      <c r="G18" s="15">
        <v>60</v>
      </c>
      <c r="H18" s="6">
        <f>B18*G18</f>
        <v>27000</v>
      </c>
    </row>
    <row r="19" spans="7:8" ht="12.75">
      <c r="G19" s="15"/>
      <c r="H19" s="6"/>
    </row>
    <row r="20" spans="4:8" ht="12.75">
      <c r="D20" t="s">
        <v>29</v>
      </c>
      <c r="G20" s="15"/>
      <c r="H20" s="20">
        <f>SUM(H14:H18)</f>
        <v>29940</v>
      </c>
    </row>
    <row r="21" spans="7:8" ht="12.75">
      <c r="G21" s="15"/>
      <c r="H21" s="21"/>
    </row>
    <row r="22" spans="2:8" ht="12.75">
      <c r="B22" s="4"/>
      <c r="H22" s="21"/>
    </row>
    <row r="23" spans="5:8" ht="9.75" customHeight="1">
      <c r="E23" s="3"/>
      <c r="H23" s="1"/>
    </row>
    <row r="24" spans="2:8" ht="15.75">
      <c r="B24" s="29" t="s">
        <v>7</v>
      </c>
      <c r="C24" s="23"/>
      <c r="D24" s="23"/>
      <c r="E24" s="3"/>
      <c r="H24" s="1"/>
    </row>
    <row r="25" spans="5:8" ht="12.75">
      <c r="E25" s="3"/>
      <c r="H25" s="1"/>
    </row>
    <row r="26" spans="5:8" ht="12.75">
      <c r="E26" s="3"/>
      <c r="H26" s="1"/>
    </row>
    <row r="27" spans="1:8" ht="12.75" customHeight="1">
      <c r="A27" s="10">
        <v>300</v>
      </c>
      <c r="B27" s="24" t="s">
        <v>0</v>
      </c>
      <c r="C27" s="24"/>
      <c r="D27" s="24"/>
      <c r="E27" s="11"/>
      <c r="F27" s="9"/>
      <c r="G27" s="9"/>
      <c r="H27" s="13">
        <f>H11+H20</f>
        <v>55340</v>
      </c>
    </row>
    <row r="28" spans="1:8" ht="12.75">
      <c r="A28" s="9"/>
      <c r="B28" s="9"/>
      <c r="C28" s="9"/>
      <c r="D28" s="9"/>
      <c r="E28" s="11"/>
      <c r="F28" s="9"/>
      <c r="G28" s="9"/>
      <c r="H28" s="12"/>
    </row>
    <row r="29" spans="1:8" ht="14.25" customHeight="1">
      <c r="A29" s="10">
        <v>400</v>
      </c>
      <c r="B29" s="24" t="s">
        <v>3</v>
      </c>
      <c r="C29" s="24"/>
      <c r="D29" s="24"/>
      <c r="E29" s="11"/>
      <c r="F29" s="9"/>
      <c r="G29" s="9"/>
      <c r="H29" s="13">
        <v>0</v>
      </c>
    </row>
    <row r="30" spans="1:8" ht="14.25" customHeight="1">
      <c r="A30" s="10"/>
      <c r="B30" s="18"/>
      <c r="C30" s="18"/>
      <c r="D30" s="18"/>
      <c r="E30" s="11"/>
      <c r="F30" s="9"/>
      <c r="G30" s="9"/>
      <c r="H30" s="22"/>
    </row>
    <row r="31" spans="1:8" ht="14.25" customHeight="1">
      <c r="A31" s="10">
        <v>600</v>
      </c>
      <c r="B31" s="18" t="s">
        <v>38</v>
      </c>
      <c r="C31" s="18"/>
      <c r="D31" s="18"/>
      <c r="E31" s="11"/>
      <c r="F31" s="9"/>
      <c r="G31" s="9"/>
      <c r="H31" s="13">
        <v>0</v>
      </c>
    </row>
    <row r="32" spans="1:8" ht="12.75">
      <c r="A32" s="9"/>
      <c r="B32" s="9"/>
      <c r="C32" s="9"/>
      <c r="D32" s="9"/>
      <c r="E32" s="11"/>
      <c r="F32" s="9"/>
      <c r="G32" s="9"/>
      <c r="H32" s="12"/>
    </row>
    <row r="33" spans="1:8" ht="12.75">
      <c r="A33" s="10">
        <v>700</v>
      </c>
      <c r="B33" s="24" t="s">
        <v>6</v>
      </c>
      <c r="C33" s="24"/>
      <c r="D33" s="24"/>
      <c r="E33" s="11"/>
      <c r="F33" s="9"/>
      <c r="G33" s="9"/>
      <c r="H33" s="13">
        <v>0</v>
      </c>
    </row>
    <row r="34" spans="1:8" ht="12.75">
      <c r="A34" s="9"/>
      <c r="B34" s="9"/>
      <c r="C34" s="9"/>
      <c r="D34" s="9"/>
      <c r="E34" s="11"/>
      <c r="F34" s="9"/>
      <c r="G34" s="9"/>
      <c r="H34" s="12"/>
    </row>
    <row r="35" spans="1:8" ht="12.75">
      <c r="A35" s="9"/>
      <c r="B35" s="24" t="s">
        <v>9</v>
      </c>
      <c r="C35" s="24"/>
      <c r="D35" s="24"/>
      <c r="E35" s="11"/>
      <c r="F35" s="9"/>
      <c r="G35" s="9"/>
      <c r="H35" s="13">
        <f>H27+H29+H31+H33</f>
        <v>55340</v>
      </c>
    </row>
    <row r="36" spans="1:8" ht="12.75">
      <c r="A36" s="9"/>
      <c r="B36" s="9"/>
      <c r="C36" s="9"/>
      <c r="D36" s="9"/>
      <c r="E36" s="11"/>
      <c r="F36" s="9"/>
      <c r="G36" s="9"/>
      <c r="H36" s="12"/>
    </row>
    <row r="37" spans="1:8" ht="12.75">
      <c r="A37" s="9"/>
      <c r="B37" s="24" t="s">
        <v>14</v>
      </c>
      <c r="C37" s="24"/>
      <c r="D37" s="24"/>
      <c r="E37" s="11"/>
      <c r="F37" s="9"/>
      <c r="G37" s="9"/>
      <c r="H37" s="13">
        <v>-40</v>
      </c>
    </row>
    <row r="38" spans="1:8" ht="14.25" customHeight="1">
      <c r="A38" s="9"/>
      <c r="B38" s="9"/>
      <c r="C38" s="9"/>
      <c r="D38" s="9"/>
      <c r="E38" s="11"/>
      <c r="F38" s="9"/>
      <c r="G38" s="9"/>
      <c r="H38" s="12"/>
    </row>
    <row r="39" spans="1:8" ht="13.5" thickBot="1">
      <c r="A39" s="9"/>
      <c r="B39" s="24" t="s">
        <v>10</v>
      </c>
      <c r="C39" s="24"/>
      <c r="D39" s="24"/>
      <c r="E39" s="11"/>
      <c r="F39" s="9"/>
      <c r="G39" s="9"/>
      <c r="H39" s="7">
        <f>H35+H37</f>
        <v>55300</v>
      </c>
    </row>
    <row r="40" spans="1:8" ht="7.5" customHeight="1" thickTop="1">
      <c r="A40" s="9"/>
      <c r="B40" s="9"/>
      <c r="C40" s="9"/>
      <c r="D40" s="9"/>
      <c r="E40" s="11"/>
      <c r="F40" s="9"/>
      <c r="G40" s="9"/>
      <c r="H40" s="12"/>
    </row>
    <row r="41" ht="12.75">
      <c r="E41" s="3"/>
    </row>
    <row r="42" spans="1:5" ht="12.75">
      <c r="A42" t="s">
        <v>59</v>
      </c>
      <c r="E42" s="3"/>
    </row>
    <row r="43" ht="12.75">
      <c r="E43" s="3"/>
    </row>
    <row r="44" spans="3:5" ht="12.75">
      <c r="C44" t="s">
        <v>60</v>
      </c>
      <c r="E44" s="3"/>
    </row>
    <row r="45" ht="12.75">
      <c r="E45" s="3"/>
    </row>
    <row r="46" spans="3:5" ht="12.75">
      <c r="C46" t="s">
        <v>61</v>
      </c>
      <c r="E46" s="3"/>
    </row>
    <row r="47" ht="12.75">
      <c r="E47" s="3"/>
    </row>
    <row r="48" ht="12.75">
      <c r="E48" s="3"/>
    </row>
    <row r="49" ht="12.75">
      <c r="E49" s="3"/>
    </row>
    <row r="50" ht="12.75">
      <c r="E50" s="3"/>
    </row>
    <row r="51" ht="12.75">
      <c r="E51" s="3"/>
    </row>
    <row r="52" ht="12.75">
      <c r="E52" s="3"/>
    </row>
    <row r="53" ht="12.75">
      <c r="E53" s="3"/>
    </row>
    <row r="54" ht="12.75">
      <c r="E54" s="3"/>
    </row>
    <row r="55" ht="12.75">
      <c r="E55" s="3"/>
    </row>
    <row r="56" ht="12.75">
      <c r="E56" s="3"/>
    </row>
    <row r="57" ht="12.75">
      <c r="E57" s="3"/>
    </row>
    <row r="58" ht="12.75">
      <c r="E58" s="3"/>
    </row>
    <row r="59" ht="12.75">
      <c r="E59" s="3"/>
    </row>
    <row r="60" ht="12.75">
      <c r="E60" s="3"/>
    </row>
    <row r="61" ht="12.75">
      <c r="E61" s="3"/>
    </row>
    <row r="62" ht="12.75">
      <c r="E62" s="3"/>
    </row>
    <row r="63" ht="12.75">
      <c r="E63" s="3"/>
    </row>
    <row r="64" ht="12.75">
      <c r="E64" s="3"/>
    </row>
    <row r="65" ht="12.75">
      <c r="E65" s="3"/>
    </row>
    <row r="66" ht="409.5">
      <c r="E66" s="3"/>
    </row>
    <row r="67" ht="12.75">
      <c r="E67" s="3"/>
    </row>
    <row r="68" ht="12.75">
      <c r="E68" s="3"/>
    </row>
    <row r="69" ht="12.75">
      <c r="E69" s="3"/>
    </row>
    <row r="70" ht="12.75">
      <c r="E70" s="3"/>
    </row>
    <row r="71" ht="12.75">
      <c r="E71" s="3"/>
    </row>
    <row r="72" ht="12.75">
      <c r="E72" s="3"/>
    </row>
    <row r="73" ht="12.75">
      <c r="E73" s="3"/>
    </row>
    <row r="74" ht="12.75">
      <c r="E74" s="3"/>
    </row>
    <row r="75" ht="12.75">
      <c r="E75" s="3"/>
    </row>
    <row r="76" ht="12.75">
      <c r="E76" s="3"/>
    </row>
    <row r="77" ht="12.75">
      <c r="E77" s="3"/>
    </row>
    <row r="78" ht="12.75">
      <c r="E78" s="3"/>
    </row>
    <row r="79" ht="12.75">
      <c r="E79" s="3"/>
    </row>
    <row r="80" ht="12.75">
      <c r="E80" s="3"/>
    </row>
    <row r="81" ht="12.75">
      <c r="E81" s="3"/>
    </row>
    <row r="82" ht="12.75">
      <c r="E82" s="3"/>
    </row>
    <row r="83" ht="12.75">
      <c r="E83" s="3"/>
    </row>
    <row r="84" ht="12.75">
      <c r="E84" s="3"/>
    </row>
    <row r="85" ht="12.75">
      <c r="E85" s="3"/>
    </row>
    <row r="86" ht="12.75">
      <c r="E86" s="3"/>
    </row>
    <row r="87" ht="12.75">
      <c r="E87" s="3"/>
    </row>
    <row r="88" ht="12.75">
      <c r="E88" s="3"/>
    </row>
    <row r="89" ht="12.75">
      <c r="E89" s="3"/>
    </row>
    <row r="90" ht="12.75">
      <c r="E90" s="3"/>
    </row>
    <row r="91" ht="12.75">
      <c r="E91" s="3"/>
    </row>
    <row r="92" ht="12.75">
      <c r="E92" s="3"/>
    </row>
    <row r="93" ht="12.75">
      <c r="E93" s="3"/>
    </row>
    <row r="94" ht="12.75">
      <c r="E94" s="3"/>
    </row>
    <row r="95" ht="12.75">
      <c r="E95" s="3"/>
    </row>
    <row r="96" ht="12.75">
      <c r="E96" s="3"/>
    </row>
    <row r="97" ht="12.75">
      <c r="E97" s="3"/>
    </row>
    <row r="98" ht="12.75">
      <c r="E98" s="3"/>
    </row>
    <row r="99" ht="12.75">
      <c r="E99" s="3"/>
    </row>
    <row r="100" ht="12.75">
      <c r="E100" s="3"/>
    </row>
    <row r="101" ht="12.75">
      <c r="E101" s="3"/>
    </row>
    <row r="102" ht="12.75">
      <c r="E102" s="3"/>
    </row>
    <row r="103" ht="12.75">
      <c r="E103" s="3"/>
    </row>
    <row r="104" ht="12.75">
      <c r="E104" s="3"/>
    </row>
    <row r="105" ht="12.75">
      <c r="E105" s="3"/>
    </row>
    <row r="106" ht="12.75">
      <c r="E106" s="3"/>
    </row>
    <row r="107" ht="12.75">
      <c r="E107" s="3"/>
    </row>
    <row r="108" ht="12.75">
      <c r="E108" s="3"/>
    </row>
    <row r="109" ht="12.75">
      <c r="E109" s="3"/>
    </row>
    <row r="110" ht="12.75">
      <c r="E110" s="3"/>
    </row>
    <row r="111" ht="12.75">
      <c r="E111" s="3"/>
    </row>
    <row r="112" ht="12.75">
      <c r="E112" s="3"/>
    </row>
    <row r="113" ht="12.75">
      <c r="E113" s="3"/>
    </row>
    <row r="114" ht="12.75">
      <c r="E114" s="3"/>
    </row>
    <row r="115" ht="12.75">
      <c r="E115" s="3"/>
    </row>
    <row r="116" ht="12.75">
      <c r="E116" s="3"/>
    </row>
    <row r="117" ht="12.75">
      <c r="E117" s="3"/>
    </row>
    <row r="118" ht="12.75">
      <c r="E118" s="3"/>
    </row>
    <row r="119" ht="12.75">
      <c r="E119" s="3"/>
    </row>
    <row r="120" ht="12.75">
      <c r="E120" s="3"/>
    </row>
    <row r="121" ht="12.75">
      <c r="E121" s="3"/>
    </row>
    <row r="122" ht="12.75">
      <c r="E122" s="3"/>
    </row>
    <row r="123" ht="12.75">
      <c r="E123" s="3"/>
    </row>
    <row r="124" ht="12.75">
      <c r="E124" s="3"/>
    </row>
    <row r="125" ht="12.75">
      <c r="E125" s="3"/>
    </row>
    <row r="126" ht="12.75">
      <c r="E126" s="3"/>
    </row>
    <row r="127" ht="12.75">
      <c r="E127" s="3"/>
    </row>
    <row r="128" ht="12.75">
      <c r="E128" s="3"/>
    </row>
    <row r="129" ht="12.75">
      <c r="E129" s="3"/>
    </row>
    <row r="130" ht="12.75">
      <c r="E130" s="3"/>
    </row>
    <row r="131" ht="12.75">
      <c r="E131" s="3"/>
    </row>
    <row r="132" ht="12.75">
      <c r="E132" s="3"/>
    </row>
    <row r="133" ht="12.75">
      <c r="E133" s="3"/>
    </row>
    <row r="134" ht="12.75">
      <c r="E134" s="3"/>
    </row>
    <row r="135" ht="12.75">
      <c r="E135" s="3"/>
    </row>
    <row r="136" ht="12.75">
      <c r="E136" s="3"/>
    </row>
    <row r="137" ht="12.75">
      <c r="E137" s="3"/>
    </row>
    <row r="138" ht="12.75">
      <c r="E138" s="3"/>
    </row>
    <row r="139" ht="12.75">
      <c r="E139" s="3"/>
    </row>
    <row r="140" ht="12.75">
      <c r="E140" s="3"/>
    </row>
    <row r="141" ht="12.75">
      <c r="E141" s="3"/>
    </row>
    <row r="142" ht="12.75">
      <c r="E142" s="3"/>
    </row>
    <row r="143" ht="12.75">
      <c r="E143" s="3"/>
    </row>
    <row r="144" ht="12.75">
      <c r="E144" s="3"/>
    </row>
    <row r="145" ht="12.75">
      <c r="E145" s="3"/>
    </row>
    <row r="146" ht="12.75">
      <c r="E146" s="3"/>
    </row>
    <row r="147" ht="12.75">
      <c r="E147" s="3"/>
    </row>
    <row r="148" ht="12.75">
      <c r="E148" s="3"/>
    </row>
    <row r="149" ht="12.75">
      <c r="E149" s="3"/>
    </row>
    <row r="150" ht="12.75">
      <c r="E150" s="3"/>
    </row>
    <row r="151" ht="12.75">
      <c r="E151" s="3"/>
    </row>
    <row r="152" ht="12.75">
      <c r="E152" s="3"/>
    </row>
    <row r="153" ht="12.75">
      <c r="E153" s="3"/>
    </row>
    <row r="154" ht="12.75">
      <c r="E154" s="3"/>
    </row>
    <row r="155" ht="12.75">
      <c r="E155" s="3"/>
    </row>
    <row r="156" ht="12.75">
      <c r="E156" s="3"/>
    </row>
    <row r="157" ht="12.75">
      <c r="E157" s="3"/>
    </row>
    <row r="158" ht="12.75">
      <c r="E158" s="3"/>
    </row>
    <row r="159" ht="12.75">
      <c r="E159" s="3"/>
    </row>
    <row r="160" ht="12.75">
      <c r="E160" s="3"/>
    </row>
    <row r="161" ht="12.75">
      <c r="E161" s="3"/>
    </row>
    <row r="162" ht="12.75">
      <c r="E162" s="3"/>
    </row>
    <row r="163" ht="12.75">
      <c r="E163" s="3"/>
    </row>
    <row r="164" ht="12.75">
      <c r="E164" s="3"/>
    </row>
    <row r="165" ht="12.75">
      <c r="E165" s="3"/>
    </row>
    <row r="166" ht="12.75">
      <c r="E166" s="3"/>
    </row>
    <row r="167" ht="12.75">
      <c r="E167" s="3"/>
    </row>
    <row r="168" ht="12.75">
      <c r="E168" s="3"/>
    </row>
    <row r="169" ht="12.75">
      <c r="E169" s="3"/>
    </row>
    <row r="170" ht="12.75">
      <c r="E170" s="3"/>
    </row>
    <row r="171" ht="12.75">
      <c r="E171" s="3"/>
    </row>
    <row r="172" ht="12.75">
      <c r="E172" s="3"/>
    </row>
    <row r="173" ht="12.75">
      <c r="E173" s="3"/>
    </row>
    <row r="174" ht="12.75">
      <c r="E174" s="3"/>
    </row>
    <row r="175" ht="12.75">
      <c r="E175" s="3"/>
    </row>
    <row r="176" ht="12.75">
      <c r="E176" s="3"/>
    </row>
    <row r="177" ht="12.75">
      <c r="E177" s="3"/>
    </row>
    <row r="178" ht="12.75">
      <c r="E178" s="3"/>
    </row>
    <row r="179" ht="12.75">
      <c r="E179" s="3"/>
    </row>
    <row r="180" ht="12.75">
      <c r="E180" s="3"/>
    </row>
    <row r="181" ht="12.75">
      <c r="E181" s="3"/>
    </row>
    <row r="182" ht="12.75">
      <c r="E182" s="3"/>
    </row>
    <row r="183" ht="12.75">
      <c r="E183" s="3"/>
    </row>
    <row r="184" ht="12.75">
      <c r="E184" s="3"/>
    </row>
    <row r="185" ht="12.75">
      <c r="E185" s="3"/>
    </row>
    <row r="186" ht="12.75">
      <c r="E186" s="3"/>
    </row>
    <row r="187" ht="12.75">
      <c r="E187" s="3"/>
    </row>
    <row r="188" ht="12.75">
      <c r="E188" s="3"/>
    </row>
    <row r="189" ht="12.75">
      <c r="E189" s="3"/>
    </row>
    <row r="190" ht="12.75">
      <c r="E190" s="3"/>
    </row>
    <row r="191" ht="12.75">
      <c r="E191" s="3"/>
    </row>
    <row r="192" ht="12.75">
      <c r="E192" s="3"/>
    </row>
    <row r="193" ht="12.75">
      <c r="E193" s="3"/>
    </row>
    <row r="194" ht="12.75">
      <c r="E194" s="3"/>
    </row>
    <row r="195" ht="12.75">
      <c r="E195" s="3"/>
    </row>
    <row r="196" ht="12.75">
      <c r="E196" s="3"/>
    </row>
    <row r="197" ht="12.75">
      <c r="E197" s="3"/>
    </row>
    <row r="198" ht="12.75">
      <c r="E198" s="3"/>
    </row>
    <row r="199" ht="12.75">
      <c r="E199" s="3"/>
    </row>
    <row r="200" ht="12.75">
      <c r="E200" s="3"/>
    </row>
    <row r="201" ht="12.75">
      <c r="E201" s="3"/>
    </row>
    <row r="202" ht="12.75">
      <c r="E202" s="3"/>
    </row>
    <row r="203" ht="12.75">
      <c r="E203" s="3"/>
    </row>
    <row r="204" ht="12.75">
      <c r="E204" s="3"/>
    </row>
    <row r="205" ht="12.75">
      <c r="E205" s="3"/>
    </row>
    <row r="206" ht="12.75">
      <c r="E206" s="3"/>
    </row>
    <row r="207" ht="12.75">
      <c r="E207" s="3"/>
    </row>
    <row r="208" ht="12.75">
      <c r="E208" s="3"/>
    </row>
    <row r="209" ht="12.75">
      <c r="E209" s="3"/>
    </row>
    <row r="210" ht="12.75">
      <c r="E210" s="3"/>
    </row>
    <row r="211" ht="12.75">
      <c r="E211" s="3"/>
    </row>
    <row r="212" ht="12.75">
      <c r="E212" s="3"/>
    </row>
    <row r="213" ht="12.75">
      <c r="E213" s="3"/>
    </row>
    <row r="214" ht="12.75">
      <c r="E214" s="3"/>
    </row>
    <row r="215" ht="12.75">
      <c r="E215" s="3"/>
    </row>
    <row r="216" ht="12.75">
      <c r="E216" s="3"/>
    </row>
    <row r="217" ht="12.75">
      <c r="E217" s="3"/>
    </row>
    <row r="218" ht="12.75">
      <c r="E218" s="3"/>
    </row>
    <row r="219" ht="12.75">
      <c r="E219" s="3"/>
    </row>
    <row r="220" ht="12.75">
      <c r="E220" s="3"/>
    </row>
    <row r="221" ht="12.75">
      <c r="E221" s="3"/>
    </row>
    <row r="222" ht="12.75">
      <c r="E222" s="3"/>
    </row>
    <row r="223" ht="12.75">
      <c r="E223" s="3"/>
    </row>
    <row r="224" ht="12.75">
      <c r="E224" s="3"/>
    </row>
    <row r="225" ht="12.75">
      <c r="E225" s="3"/>
    </row>
    <row r="226" ht="12.75">
      <c r="E226" s="3"/>
    </row>
    <row r="227" ht="12.75">
      <c r="E227" s="3"/>
    </row>
    <row r="228" ht="12.75">
      <c r="E228" s="3"/>
    </row>
    <row r="229" ht="12.75">
      <c r="E229" s="3"/>
    </row>
    <row r="230" ht="12.75">
      <c r="E230" s="3"/>
    </row>
    <row r="231" ht="12.75">
      <c r="E231" s="3"/>
    </row>
    <row r="232" ht="12.75">
      <c r="E232" s="3"/>
    </row>
    <row r="233" ht="12.75">
      <c r="E233" s="3"/>
    </row>
    <row r="234" ht="12.75">
      <c r="E234" s="3"/>
    </row>
    <row r="235" ht="12.75">
      <c r="E235" s="3"/>
    </row>
    <row r="236" ht="12.75">
      <c r="E236" s="3"/>
    </row>
    <row r="237" ht="12.75">
      <c r="E237" s="3"/>
    </row>
    <row r="238" ht="12.75">
      <c r="E238" s="3"/>
    </row>
    <row r="239" ht="12.75">
      <c r="E239" s="3"/>
    </row>
    <row r="240" ht="12.75">
      <c r="E240" s="3"/>
    </row>
    <row r="241" ht="12.75">
      <c r="E241" s="3"/>
    </row>
    <row r="242" ht="12.75">
      <c r="E242" s="3"/>
    </row>
    <row r="243" ht="12.75">
      <c r="E243" s="3"/>
    </row>
    <row r="244" ht="12.75">
      <c r="E244" s="3"/>
    </row>
    <row r="245" ht="12.75">
      <c r="E245" s="3"/>
    </row>
    <row r="246" ht="12.75">
      <c r="E246" s="3"/>
    </row>
    <row r="247" ht="12.75">
      <c r="E247" s="3"/>
    </row>
    <row r="248" ht="12.75">
      <c r="E248" s="3"/>
    </row>
    <row r="249" ht="12.75">
      <c r="E249" s="3"/>
    </row>
    <row r="250" ht="12.75">
      <c r="E250" s="3"/>
    </row>
    <row r="251" ht="12.75">
      <c r="E251" s="3"/>
    </row>
    <row r="252" ht="12.75">
      <c r="E252" s="3"/>
    </row>
    <row r="253" ht="12.75">
      <c r="E253" s="3"/>
    </row>
    <row r="254" ht="12.75">
      <c r="E254" s="3"/>
    </row>
    <row r="255" ht="12.75">
      <c r="E255" s="3"/>
    </row>
    <row r="256" ht="12.75">
      <c r="E256" s="3"/>
    </row>
    <row r="257" ht="12.75">
      <c r="E257" s="3"/>
    </row>
    <row r="258" ht="12.75">
      <c r="E258" s="3"/>
    </row>
    <row r="259" ht="12.75">
      <c r="E259" s="3"/>
    </row>
    <row r="260" ht="12.75">
      <c r="E260" s="3"/>
    </row>
    <row r="261" ht="12.75">
      <c r="E261" s="3"/>
    </row>
    <row r="262" ht="12.75">
      <c r="E262" s="3"/>
    </row>
    <row r="263" ht="12.75">
      <c r="E263" s="3"/>
    </row>
    <row r="264" ht="12.75">
      <c r="E264" s="3"/>
    </row>
    <row r="265" ht="12.75">
      <c r="E265" s="3"/>
    </row>
    <row r="266" ht="12.75">
      <c r="E266" s="3"/>
    </row>
    <row r="267" ht="12.75">
      <c r="E267" s="3"/>
    </row>
    <row r="268" ht="12.75">
      <c r="E268" s="3"/>
    </row>
    <row r="269" ht="12.75">
      <c r="E269" s="3"/>
    </row>
    <row r="270" ht="12.75">
      <c r="E270" s="3"/>
    </row>
    <row r="271" ht="12.75">
      <c r="E271" s="3"/>
    </row>
    <row r="272" ht="12.75">
      <c r="E272" s="3"/>
    </row>
    <row r="273" ht="12.75">
      <c r="E273" s="3"/>
    </row>
    <row r="274" ht="12.75">
      <c r="E274" s="3"/>
    </row>
    <row r="275" ht="12.75">
      <c r="E275" s="3"/>
    </row>
    <row r="276" ht="12.75">
      <c r="E276" s="3"/>
    </row>
    <row r="277" ht="12.75">
      <c r="E277" s="3"/>
    </row>
    <row r="278" ht="12.75">
      <c r="E278" s="3"/>
    </row>
    <row r="279" ht="12.75">
      <c r="E279" s="3"/>
    </row>
    <row r="280" ht="12.75">
      <c r="E280" s="3"/>
    </row>
    <row r="281" ht="12.75">
      <c r="E281" s="3"/>
    </row>
    <row r="282" ht="12.75">
      <c r="E282" s="3"/>
    </row>
    <row r="283" ht="12.75">
      <c r="E283" s="3"/>
    </row>
    <row r="284" ht="12.75">
      <c r="E284" s="3"/>
    </row>
    <row r="285" ht="12.75">
      <c r="E285" s="3"/>
    </row>
    <row r="286" ht="12.75">
      <c r="E286" s="3"/>
    </row>
    <row r="287" ht="12.75">
      <c r="E287" s="3"/>
    </row>
    <row r="288" ht="12.75">
      <c r="E288" s="3"/>
    </row>
    <row r="289" ht="12.75">
      <c r="E289" s="3"/>
    </row>
    <row r="290" ht="12.75">
      <c r="E290" s="3"/>
    </row>
    <row r="291" ht="12.75">
      <c r="E291" s="3"/>
    </row>
    <row r="292" ht="12.75">
      <c r="E292" s="3"/>
    </row>
    <row r="293" ht="12.75">
      <c r="E293" s="3"/>
    </row>
    <row r="294" ht="12.75">
      <c r="E294" s="3"/>
    </row>
    <row r="295" ht="12.75">
      <c r="E295" s="3"/>
    </row>
    <row r="296" ht="12.75">
      <c r="E296" s="3"/>
    </row>
    <row r="297" ht="12.75">
      <c r="E297" s="3"/>
    </row>
    <row r="298" ht="12.75">
      <c r="E298" s="3"/>
    </row>
    <row r="299" ht="12.75">
      <c r="E299" s="3"/>
    </row>
    <row r="300" ht="12.75">
      <c r="E300" s="3"/>
    </row>
    <row r="301" ht="12.75">
      <c r="E301" s="3"/>
    </row>
    <row r="302" ht="12.75">
      <c r="E302" s="3"/>
    </row>
    <row r="303" ht="12.75">
      <c r="E303" s="3"/>
    </row>
    <row r="304" ht="12.75">
      <c r="E304" s="3"/>
    </row>
    <row r="305" ht="12.75">
      <c r="E305" s="3"/>
    </row>
    <row r="306" ht="12.75">
      <c r="E306" s="3"/>
    </row>
    <row r="307" ht="12.75">
      <c r="E307" s="3"/>
    </row>
    <row r="308" ht="12.75">
      <c r="E308" s="3"/>
    </row>
    <row r="309" ht="12.75">
      <c r="E309" s="3"/>
    </row>
    <row r="310" ht="12.75">
      <c r="E310" s="3"/>
    </row>
    <row r="311" ht="12.75">
      <c r="E311" s="3"/>
    </row>
    <row r="312" ht="12.75">
      <c r="E312" s="3"/>
    </row>
    <row r="313" ht="12.75">
      <c r="E313" s="3"/>
    </row>
    <row r="314" ht="12.75">
      <c r="E314" s="3"/>
    </row>
    <row r="315" ht="12.75">
      <c r="E315" s="3"/>
    </row>
    <row r="316" ht="12.75">
      <c r="E316" s="3"/>
    </row>
    <row r="317" ht="12.75">
      <c r="E317" s="3"/>
    </row>
    <row r="318" ht="12.75">
      <c r="E318" s="3"/>
    </row>
    <row r="319" ht="12.75">
      <c r="E319" s="3"/>
    </row>
    <row r="320" ht="12.75">
      <c r="E320" s="3"/>
    </row>
    <row r="321" ht="12.75">
      <c r="E321" s="3"/>
    </row>
    <row r="322" ht="12.75">
      <c r="E322" s="3"/>
    </row>
    <row r="323" ht="12.75">
      <c r="E323" s="3"/>
    </row>
    <row r="324" ht="12.75">
      <c r="E324" s="3"/>
    </row>
    <row r="325" ht="12.75">
      <c r="E325" s="3"/>
    </row>
    <row r="326" ht="12.75">
      <c r="E326" s="3"/>
    </row>
    <row r="327" ht="12.75">
      <c r="E327" s="3"/>
    </row>
    <row r="328" ht="12.75">
      <c r="E328" s="3"/>
    </row>
    <row r="329" ht="12.75">
      <c r="E329" s="3"/>
    </row>
    <row r="330" ht="12.75">
      <c r="E330" s="3"/>
    </row>
    <row r="331" ht="12.75">
      <c r="E331" s="3"/>
    </row>
    <row r="332" ht="12.75">
      <c r="E332" s="3"/>
    </row>
    <row r="333" ht="12.75">
      <c r="E333" s="3"/>
    </row>
    <row r="334" ht="12.75">
      <c r="E334" s="3"/>
    </row>
    <row r="335" ht="12.75">
      <c r="E335" s="3"/>
    </row>
    <row r="336" ht="12.75">
      <c r="E336" s="3"/>
    </row>
    <row r="337" ht="12.75">
      <c r="E337" s="3"/>
    </row>
    <row r="338" ht="12.75">
      <c r="E338" s="3"/>
    </row>
    <row r="339" ht="12.75">
      <c r="E339" s="3"/>
    </row>
    <row r="340" ht="12.75">
      <c r="E340" s="3"/>
    </row>
    <row r="341" ht="12.75">
      <c r="E341" s="3"/>
    </row>
    <row r="342" ht="12.75">
      <c r="E342" s="3"/>
    </row>
    <row r="343" ht="12.75">
      <c r="E343" s="3"/>
    </row>
    <row r="344" ht="12.75">
      <c r="E344" s="3"/>
    </row>
    <row r="345" ht="12.75">
      <c r="E345" s="3"/>
    </row>
    <row r="346" ht="12.75">
      <c r="E346" s="3"/>
    </row>
    <row r="347" ht="12.75">
      <c r="E347" s="3"/>
    </row>
    <row r="348" ht="12.75">
      <c r="E348" s="3"/>
    </row>
    <row r="349" ht="12.75">
      <c r="E349" s="3"/>
    </row>
    <row r="350" ht="12.75">
      <c r="E350" s="3"/>
    </row>
    <row r="351" ht="12.75">
      <c r="E351" s="3"/>
    </row>
    <row r="352" ht="12.75">
      <c r="E352" s="3"/>
    </row>
    <row r="353" ht="12.75">
      <c r="E353" s="3"/>
    </row>
    <row r="354" ht="12.75">
      <c r="E354" s="3"/>
    </row>
    <row r="355" ht="12.75">
      <c r="E355" s="3"/>
    </row>
    <row r="356" ht="12.75">
      <c r="E356" s="3"/>
    </row>
    <row r="357" ht="12.75">
      <c r="E357" s="3"/>
    </row>
    <row r="358" ht="12.75">
      <c r="E358" s="3"/>
    </row>
    <row r="359" ht="12.75">
      <c r="E359" s="3"/>
    </row>
    <row r="360" ht="12.75">
      <c r="E360" s="3"/>
    </row>
    <row r="361" ht="12.75">
      <c r="E361" s="3"/>
    </row>
    <row r="362" ht="12.75">
      <c r="E362" s="3"/>
    </row>
    <row r="363" ht="12.75">
      <c r="E363" s="3"/>
    </row>
    <row r="364" ht="12.75">
      <c r="E364" s="3"/>
    </row>
    <row r="365" ht="12.75">
      <c r="E365" s="3"/>
    </row>
    <row r="366" ht="12.75">
      <c r="E366" s="3"/>
    </row>
    <row r="367" ht="12.75">
      <c r="E367" s="3"/>
    </row>
    <row r="368" ht="12.75">
      <c r="E368" s="3"/>
    </row>
    <row r="369" ht="12.75">
      <c r="E369" s="3"/>
    </row>
    <row r="370" ht="12.75">
      <c r="E370" s="3"/>
    </row>
    <row r="371" ht="12.75">
      <c r="E371" s="3"/>
    </row>
    <row r="372" ht="12.75">
      <c r="E372" s="3"/>
    </row>
    <row r="373" ht="12.75">
      <c r="E373" s="3"/>
    </row>
    <row r="374" ht="12.75">
      <c r="E374" s="3"/>
    </row>
    <row r="375" ht="12.75">
      <c r="E375" s="3"/>
    </row>
    <row r="376" ht="12.75">
      <c r="E376" s="3"/>
    </row>
    <row r="377" ht="12.75">
      <c r="E377" s="3"/>
    </row>
    <row r="378" ht="12.75">
      <c r="E378" s="3"/>
    </row>
    <row r="379" ht="12.75">
      <c r="E379" s="3"/>
    </row>
    <row r="380" ht="12.75">
      <c r="E380" s="3"/>
    </row>
    <row r="381" ht="12.75">
      <c r="E381" s="3"/>
    </row>
    <row r="382" ht="12.75">
      <c r="E382" s="3"/>
    </row>
    <row r="383" ht="12.75">
      <c r="E383" s="3"/>
    </row>
    <row r="384" ht="12.75">
      <c r="E384" s="3"/>
    </row>
    <row r="385" ht="12.75">
      <c r="E385" s="3"/>
    </row>
    <row r="386" ht="12.75">
      <c r="E386" s="3"/>
    </row>
    <row r="387" ht="12.75">
      <c r="E387" s="3"/>
    </row>
    <row r="388" ht="12.75">
      <c r="E388" s="3"/>
    </row>
    <row r="389" ht="12.75">
      <c r="E389" s="3"/>
    </row>
    <row r="390" ht="12.75">
      <c r="E390" s="3"/>
    </row>
    <row r="391" ht="12.75">
      <c r="E391" s="3"/>
    </row>
    <row r="392" ht="12.75">
      <c r="E392" s="3"/>
    </row>
    <row r="393" ht="12.75">
      <c r="E393" s="3"/>
    </row>
    <row r="394" ht="12.75">
      <c r="E394" s="3"/>
    </row>
    <row r="395" ht="12.75">
      <c r="E395" s="3"/>
    </row>
    <row r="396" ht="12.75">
      <c r="E396" s="3"/>
    </row>
    <row r="397" ht="12.75">
      <c r="E397" s="3"/>
    </row>
    <row r="398" ht="12.75">
      <c r="E398" s="3"/>
    </row>
    <row r="399" ht="12.75">
      <c r="E399" s="3"/>
    </row>
    <row r="400" ht="12.75">
      <c r="E400" s="3"/>
    </row>
    <row r="401" ht="12.75">
      <c r="E401" s="3"/>
    </row>
    <row r="402" ht="12.75">
      <c r="E402" s="3"/>
    </row>
    <row r="403" ht="12.75">
      <c r="E403" s="3"/>
    </row>
    <row r="404" ht="12.75">
      <c r="E404" s="3"/>
    </row>
    <row r="405" ht="12.75">
      <c r="E405" s="3"/>
    </row>
    <row r="406" ht="12.75">
      <c r="E406" s="3"/>
    </row>
    <row r="407" ht="12.75">
      <c r="E407" s="3"/>
    </row>
    <row r="408" ht="12.75">
      <c r="E408" s="3"/>
    </row>
    <row r="409" ht="12.75">
      <c r="E409" s="3"/>
    </row>
    <row r="410" ht="12.75">
      <c r="E410" s="3"/>
    </row>
    <row r="411" ht="12.75">
      <c r="E411" s="3"/>
    </row>
    <row r="412" ht="12.75">
      <c r="E412" s="3"/>
    </row>
    <row r="413" ht="12.75">
      <c r="E413" s="3"/>
    </row>
    <row r="414" ht="12.75">
      <c r="E414" s="3"/>
    </row>
    <row r="415" ht="12.75">
      <c r="E415" s="3"/>
    </row>
    <row r="416" ht="12.75">
      <c r="E416" s="3"/>
    </row>
    <row r="417" ht="12.75">
      <c r="E417" s="3"/>
    </row>
    <row r="418" ht="12.75">
      <c r="E418" s="3"/>
    </row>
    <row r="419" ht="12.75">
      <c r="E419" s="3"/>
    </row>
    <row r="420" ht="12.75">
      <c r="E420" s="3"/>
    </row>
    <row r="421" ht="12.75">
      <c r="E421" s="3"/>
    </row>
    <row r="422" ht="12.75">
      <c r="E422" s="3"/>
    </row>
    <row r="423" ht="12.75">
      <c r="E423" s="3"/>
    </row>
    <row r="424" ht="12.75">
      <c r="E424" s="3"/>
    </row>
    <row r="425" ht="12.75">
      <c r="E425" s="3"/>
    </row>
    <row r="426" ht="12.75">
      <c r="E426" s="3"/>
    </row>
    <row r="427" ht="12.75">
      <c r="E427" s="3"/>
    </row>
    <row r="428" ht="12.75">
      <c r="E428" s="3"/>
    </row>
    <row r="429" ht="12.75">
      <c r="E429" s="3"/>
    </row>
    <row r="430" ht="12.75">
      <c r="E430" s="3"/>
    </row>
    <row r="431" ht="12.75">
      <c r="E431" s="3"/>
    </row>
    <row r="432" ht="12.75">
      <c r="E432" s="3"/>
    </row>
    <row r="433" ht="12.75">
      <c r="E433" s="3"/>
    </row>
    <row r="434" ht="12.75">
      <c r="E434" s="3"/>
    </row>
    <row r="435" ht="12.75">
      <c r="E435" s="3"/>
    </row>
    <row r="436" ht="12.75">
      <c r="E436" s="3"/>
    </row>
    <row r="437" ht="12.75">
      <c r="E437" s="3"/>
    </row>
    <row r="438" ht="12.75">
      <c r="E438" s="3"/>
    </row>
    <row r="439" ht="12.75">
      <c r="E439" s="3"/>
    </row>
    <row r="440" ht="12.75">
      <c r="E440" s="3"/>
    </row>
    <row r="441" ht="12.75">
      <c r="E441" s="3"/>
    </row>
    <row r="442" ht="12.75">
      <c r="E442" s="3"/>
    </row>
    <row r="443" ht="12.75">
      <c r="E443" s="3"/>
    </row>
    <row r="444" ht="12.75">
      <c r="E444" s="3"/>
    </row>
    <row r="445" ht="12.75">
      <c r="E445" s="3"/>
    </row>
    <row r="446" ht="12.75">
      <c r="E446" s="3"/>
    </row>
    <row r="447" ht="12.75">
      <c r="E447" s="3"/>
    </row>
    <row r="448" ht="12.75">
      <c r="E448" s="3"/>
    </row>
    <row r="449" ht="12.75">
      <c r="E449" s="3"/>
    </row>
    <row r="450" ht="12.75">
      <c r="E450" s="3"/>
    </row>
    <row r="451" ht="12.75">
      <c r="E451" s="3"/>
    </row>
    <row r="452" ht="12.75">
      <c r="E452" s="3"/>
    </row>
    <row r="453" ht="12.75">
      <c r="E453" s="3"/>
    </row>
    <row r="454" ht="12.75">
      <c r="E454" s="3"/>
    </row>
    <row r="455" ht="12.75">
      <c r="E455" s="3"/>
    </row>
    <row r="456" ht="12.75">
      <c r="E456" s="3"/>
    </row>
    <row r="457" ht="12.75">
      <c r="E457" s="3"/>
    </row>
    <row r="458" ht="12.75">
      <c r="E458" s="3"/>
    </row>
    <row r="459" ht="12.75">
      <c r="E459" s="3"/>
    </row>
    <row r="460" ht="12.75">
      <c r="E460" s="3"/>
    </row>
    <row r="461" ht="12.75">
      <c r="E461" s="3"/>
    </row>
    <row r="462" ht="12.75">
      <c r="E462" s="3"/>
    </row>
    <row r="463" ht="12.75">
      <c r="E463" s="3"/>
    </row>
    <row r="464" ht="12.75">
      <c r="E464" s="3"/>
    </row>
    <row r="465" ht="12.75">
      <c r="E465" s="3"/>
    </row>
    <row r="466" ht="12.75">
      <c r="E466" s="3"/>
    </row>
    <row r="467" ht="12.75">
      <c r="E467" s="3"/>
    </row>
    <row r="468" ht="12.75">
      <c r="E468" s="3"/>
    </row>
    <row r="469" ht="12.75">
      <c r="E469" s="3"/>
    </row>
    <row r="470" ht="12.75">
      <c r="E470" s="3"/>
    </row>
    <row r="471" ht="12.75">
      <c r="E471" s="3"/>
    </row>
    <row r="472" ht="12.75">
      <c r="E472" s="3"/>
    </row>
    <row r="473" ht="12.75">
      <c r="E473" s="3"/>
    </row>
    <row r="474" ht="12.75">
      <c r="E474" s="3"/>
    </row>
    <row r="475" ht="12.75">
      <c r="E475" s="3"/>
    </row>
    <row r="476" ht="12.75">
      <c r="E476" s="3"/>
    </row>
    <row r="477" ht="12.75">
      <c r="E477" s="3"/>
    </row>
    <row r="478" ht="12.75">
      <c r="E478" s="3"/>
    </row>
    <row r="479" ht="12.75">
      <c r="E479" s="3"/>
    </row>
    <row r="480" ht="12.75">
      <c r="E480" s="3"/>
    </row>
    <row r="481" ht="12.75">
      <c r="E481" s="3"/>
    </row>
    <row r="482" ht="12.75">
      <c r="E482" s="3"/>
    </row>
    <row r="483" ht="12.75">
      <c r="E483" s="3"/>
    </row>
    <row r="484" ht="12.75">
      <c r="E484" s="3"/>
    </row>
    <row r="485" ht="12.75">
      <c r="E485" s="3"/>
    </row>
    <row r="486" ht="12.75">
      <c r="E486" s="3"/>
    </row>
    <row r="487" ht="12.75">
      <c r="E487" s="3"/>
    </row>
    <row r="488" ht="12.75">
      <c r="E488" s="3"/>
    </row>
    <row r="489" ht="12.75">
      <c r="E489" s="3"/>
    </row>
    <row r="490" ht="12.75">
      <c r="E490" s="3"/>
    </row>
    <row r="491" ht="12.75">
      <c r="E491" s="3"/>
    </row>
    <row r="492" ht="12.75">
      <c r="E492" s="3"/>
    </row>
    <row r="493" ht="12.75">
      <c r="E493" s="3"/>
    </row>
    <row r="494" ht="12.75">
      <c r="E494" s="3"/>
    </row>
    <row r="495" ht="12.75">
      <c r="E495" s="3"/>
    </row>
    <row r="496" ht="12.75">
      <c r="E496" s="3"/>
    </row>
    <row r="497" ht="12.75">
      <c r="E497" s="3"/>
    </row>
    <row r="498" ht="12.75">
      <c r="E498" s="3"/>
    </row>
    <row r="499" ht="12.75">
      <c r="E499" s="3"/>
    </row>
    <row r="500" ht="12.75">
      <c r="E500" s="3"/>
    </row>
    <row r="501" ht="12.75">
      <c r="E501" s="3"/>
    </row>
    <row r="502" ht="12.75">
      <c r="E502" s="3"/>
    </row>
    <row r="503" ht="12.75">
      <c r="E503" s="3"/>
    </row>
    <row r="504" ht="12.75">
      <c r="E504" s="3"/>
    </row>
    <row r="505" ht="12.75">
      <c r="E505" s="3"/>
    </row>
    <row r="506" ht="12.75">
      <c r="E506" s="3"/>
    </row>
    <row r="507" ht="12.75">
      <c r="E507" s="3"/>
    </row>
    <row r="508" ht="12.75">
      <c r="E508" s="3"/>
    </row>
    <row r="509" ht="12.75">
      <c r="E509" s="3"/>
    </row>
    <row r="510" ht="12.75">
      <c r="E510" s="3"/>
    </row>
    <row r="511" ht="12.75">
      <c r="E511" s="3"/>
    </row>
    <row r="512" ht="12.75">
      <c r="E512" s="3"/>
    </row>
    <row r="513" ht="12.75">
      <c r="E513" s="3"/>
    </row>
    <row r="514" ht="12.75">
      <c r="E514" s="3"/>
    </row>
    <row r="515" ht="12.75">
      <c r="E515" s="3"/>
    </row>
    <row r="516" ht="12.75">
      <c r="E516" s="3"/>
    </row>
    <row r="517" ht="12.75">
      <c r="E517" s="3"/>
    </row>
    <row r="518" ht="12.75">
      <c r="E518" s="3"/>
    </row>
    <row r="519" ht="12.75">
      <c r="E519" s="3"/>
    </row>
    <row r="520" ht="12.75">
      <c r="E520" s="3"/>
    </row>
    <row r="521" ht="12.75">
      <c r="E521" s="3"/>
    </row>
    <row r="522" ht="12.75">
      <c r="E522" s="3"/>
    </row>
    <row r="523" ht="12.75">
      <c r="E523" s="3"/>
    </row>
    <row r="524" ht="12.75">
      <c r="E524" s="3"/>
    </row>
    <row r="525" ht="12.75">
      <c r="E525" s="3"/>
    </row>
    <row r="526" ht="12.75">
      <c r="E526" s="3"/>
    </row>
    <row r="527" ht="12.75">
      <c r="E527" s="3"/>
    </row>
    <row r="528" ht="12.75">
      <c r="E528" s="3"/>
    </row>
    <row r="529" ht="12.75">
      <c r="E529" s="3"/>
    </row>
    <row r="530" ht="12.75">
      <c r="E530" s="3"/>
    </row>
    <row r="531" ht="12.75">
      <c r="E531" s="3"/>
    </row>
    <row r="532" ht="12.75">
      <c r="E532" s="3"/>
    </row>
    <row r="533" ht="12.75">
      <c r="E533" s="3"/>
    </row>
    <row r="534" ht="12.75">
      <c r="E534" s="3"/>
    </row>
    <row r="535" ht="12.75">
      <c r="E535" s="3"/>
    </row>
    <row r="536" ht="12.75">
      <c r="E536" s="3"/>
    </row>
    <row r="537" ht="12.75">
      <c r="E537" s="3"/>
    </row>
    <row r="538" ht="12.75">
      <c r="E538" s="3"/>
    </row>
    <row r="539" ht="12.75">
      <c r="E539" s="3"/>
    </row>
    <row r="540" ht="12.75">
      <c r="E540" s="3"/>
    </row>
    <row r="541" ht="12.75">
      <c r="E541" s="3"/>
    </row>
    <row r="542" ht="12.75">
      <c r="E542" s="3"/>
    </row>
    <row r="543" ht="12.75">
      <c r="E543" s="3"/>
    </row>
    <row r="544" ht="12.75">
      <c r="E544" s="3"/>
    </row>
    <row r="545" ht="12.75">
      <c r="E545" s="3"/>
    </row>
    <row r="546" ht="12.75">
      <c r="E546" s="3"/>
    </row>
    <row r="547" ht="12.75">
      <c r="E547" s="3"/>
    </row>
    <row r="548" ht="12.75">
      <c r="E548" s="3"/>
    </row>
    <row r="549" ht="12.75">
      <c r="E549" s="3"/>
    </row>
    <row r="550" ht="12.75">
      <c r="E550" s="3"/>
    </row>
    <row r="551" ht="12.75">
      <c r="E551" s="3"/>
    </row>
    <row r="552" ht="12.75">
      <c r="E552" s="3"/>
    </row>
    <row r="553" ht="12.75">
      <c r="E553" s="3"/>
    </row>
    <row r="554" ht="12.75">
      <c r="E554" s="3"/>
    </row>
    <row r="555" ht="12.75">
      <c r="E555" s="3"/>
    </row>
    <row r="556" ht="12.75">
      <c r="E556" s="3"/>
    </row>
    <row r="557" ht="12.75">
      <c r="E557" s="3"/>
    </row>
    <row r="558" ht="12.75">
      <c r="E558" s="3"/>
    </row>
    <row r="559" ht="12.75">
      <c r="E559" s="3"/>
    </row>
    <row r="560" ht="12.75">
      <c r="E560" s="3"/>
    </row>
    <row r="561" ht="12.75">
      <c r="E561" s="3"/>
    </row>
    <row r="562" ht="12.75">
      <c r="E562" s="3"/>
    </row>
    <row r="563" ht="12.75">
      <c r="E563" s="3"/>
    </row>
    <row r="564" ht="12.75">
      <c r="E564" s="3"/>
    </row>
    <row r="565" ht="12.75">
      <c r="E565" s="3"/>
    </row>
    <row r="566" ht="12.75">
      <c r="E566" s="3"/>
    </row>
    <row r="567" ht="12.75">
      <c r="E567" s="3"/>
    </row>
    <row r="568" ht="12.75">
      <c r="E568" s="3"/>
    </row>
    <row r="569" ht="12.75">
      <c r="E569" s="3"/>
    </row>
    <row r="570" ht="12.75">
      <c r="E570" s="3"/>
    </row>
    <row r="571" ht="12.75">
      <c r="E571" s="3"/>
    </row>
    <row r="572" ht="12.75">
      <c r="E572" s="3"/>
    </row>
    <row r="573" ht="12.75">
      <c r="E573" s="3"/>
    </row>
    <row r="574" ht="12.75">
      <c r="E574" s="3"/>
    </row>
    <row r="575" ht="12.75">
      <c r="E575" s="3"/>
    </row>
    <row r="576" ht="12.75">
      <c r="E576" s="3"/>
    </row>
    <row r="577" ht="12.75">
      <c r="E577" s="3"/>
    </row>
    <row r="578" ht="12.75">
      <c r="E578" s="3"/>
    </row>
    <row r="579" ht="12.75">
      <c r="E579" s="3"/>
    </row>
    <row r="580" ht="12.75">
      <c r="E580" s="3"/>
    </row>
    <row r="581" ht="12.75">
      <c r="E581" s="3"/>
    </row>
    <row r="582" ht="12.75">
      <c r="E582" s="3"/>
    </row>
    <row r="583" ht="12.75">
      <c r="E583" s="3"/>
    </row>
    <row r="584" ht="12.75">
      <c r="E584" s="3"/>
    </row>
    <row r="585" ht="12.75">
      <c r="E585" s="3"/>
    </row>
    <row r="586" ht="12.75">
      <c r="E586" s="3"/>
    </row>
    <row r="587" ht="12.75">
      <c r="E587" s="3"/>
    </row>
    <row r="588" ht="12.75">
      <c r="E588" s="3"/>
    </row>
    <row r="589" ht="12.75">
      <c r="E589" s="3"/>
    </row>
    <row r="590" ht="12.75">
      <c r="E590" s="3"/>
    </row>
    <row r="591" ht="12.75">
      <c r="E591" s="3"/>
    </row>
    <row r="592" ht="12.75">
      <c r="E592" s="3"/>
    </row>
    <row r="593" ht="12.75">
      <c r="E593" s="3"/>
    </row>
    <row r="594" ht="12.75">
      <c r="E594" s="3"/>
    </row>
    <row r="595" ht="12.75">
      <c r="E595" s="3"/>
    </row>
    <row r="596" ht="12.75">
      <c r="E596" s="3"/>
    </row>
    <row r="597" ht="12.75">
      <c r="E597" s="3"/>
    </row>
    <row r="598" ht="12.75">
      <c r="E598" s="3"/>
    </row>
    <row r="599" ht="12.75">
      <c r="E599" s="3"/>
    </row>
    <row r="600" ht="12.75">
      <c r="E600" s="3"/>
    </row>
  </sheetData>
  <sheetProtection/>
  <mergeCells count="14">
    <mergeCell ref="B29:D29"/>
    <mergeCell ref="B33:D33"/>
    <mergeCell ref="B13:D13"/>
    <mergeCell ref="B37:D37"/>
    <mergeCell ref="B39:D39"/>
    <mergeCell ref="B27:D27"/>
    <mergeCell ref="B35:D35"/>
    <mergeCell ref="A1:H1"/>
    <mergeCell ref="B3:D3"/>
    <mergeCell ref="B24:D24"/>
    <mergeCell ref="B4:D4"/>
    <mergeCell ref="B5:D5"/>
    <mergeCell ref="B8:D8"/>
    <mergeCell ref="B17:D17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Team TBE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AP1</dc:creator>
  <cp:keywords/>
  <dc:description/>
  <cp:lastModifiedBy>Grimm</cp:lastModifiedBy>
  <cp:lastPrinted>2010-03-04T08:16:13Z</cp:lastPrinted>
  <dcterms:created xsi:type="dcterms:W3CDTF">2009-08-05T07:44:46Z</dcterms:created>
  <dcterms:modified xsi:type="dcterms:W3CDTF">2013-10-11T07:28:20Z</dcterms:modified>
  <cp:category/>
  <cp:version/>
  <cp:contentType/>
  <cp:contentStatus/>
</cp:coreProperties>
</file>