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25" yWindow="15" windowWidth="11385" windowHeight="6495" activeTab="0"/>
  </bookViews>
  <sheets>
    <sheet name="Gesamt" sheetId="1" r:id="rId1"/>
    <sheet name="VW-HH FB" sheetId="2" r:id="rId2"/>
  </sheets>
  <definedNames/>
  <calcPr fullCalcOnLoad="1"/>
</workbook>
</file>

<file path=xl/sharedStrings.xml><?xml version="1.0" encoding="utf-8"?>
<sst xmlns="http://schemas.openxmlformats.org/spreadsheetml/2006/main" count="207" uniqueCount="111">
  <si>
    <t>Haush.-Stelle</t>
  </si>
  <si>
    <t>Bezeichnung</t>
  </si>
  <si>
    <t>Saldo</t>
  </si>
  <si>
    <t>Einnahmen</t>
  </si>
  <si>
    <t>Ausgaben</t>
  </si>
  <si>
    <t>bisher</t>
  </si>
  <si>
    <t>endgültiges Ergebnis VW-Haushalt</t>
  </si>
  <si>
    <t>Vermögenshaushalt</t>
  </si>
  <si>
    <t>darin enthalten: Kredit</t>
  </si>
  <si>
    <t>Summe Änderungen</t>
  </si>
  <si>
    <t xml:space="preserve">II. Nachtragshaushalt 2014 </t>
  </si>
  <si>
    <t>Änderungen</t>
  </si>
  <si>
    <t>neuer Saldo = zusätzlicher Kredit</t>
  </si>
  <si>
    <t>nachrichtlich Gesamtkredit 2014</t>
  </si>
  <si>
    <t>endgültiges Ergebnis Vmö-Haushalt</t>
  </si>
  <si>
    <t xml:space="preserve"> </t>
  </si>
  <si>
    <t>900.0030</t>
  </si>
  <si>
    <t>Gewerbesteuer und -umlage</t>
  </si>
  <si>
    <t>030.2050</t>
  </si>
  <si>
    <t>Habenzinsen Girokonten</t>
  </si>
  <si>
    <t>910.2660</t>
  </si>
  <si>
    <t>Zinsen auf Steueransprüche</t>
  </si>
  <si>
    <t>Schulverbandsumlagen</t>
  </si>
  <si>
    <t>200.7130</t>
  </si>
  <si>
    <t>630.051.9500</t>
  </si>
  <si>
    <t>880.3400</t>
  </si>
  <si>
    <t>Erlöse Grundstücksverkäufe</t>
  </si>
  <si>
    <t>020.1633</t>
  </si>
  <si>
    <t>Erstattung VW-Kosten Schulverband</t>
  </si>
  <si>
    <t>230.5901</t>
  </si>
  <si>
    <t>Schulwanderungen, Veranstaltungen</t>
  </si>
  <si>
    <t>290.1130</t>
  </si>
  <si>
    <t>Elternanteile Schülerbeförderung</t>
  </si>
  <si>
    <t>KiTa Domhof  integrative Betreuung</t>
  </si>
  <si>
    <t>880.6552</t>
  </si>
  <si>
    <t>Katastergebühren</t>
  </si>
  <si>
    <t>230.5400</t>
  </si>
  <si>
    <t>Bewirtschaftung</t>
  </si>
  <si>
    <t>230.5023</t>
  </si>
  <si>
    <t>Küchenausstattung</t>
  </si>
  <si>
    <t>350.6001</t>
  </si>
  <si>
    <t>Werbung VHS</t>
  </si>
  <si>
    <t>Wegstreckenentschädigung VHS</t>
  </si>
  <si>
    <t>350.6541</t>
  </si>
  <si>
    <t>630.5115</t>
  </si>
  <si>
    <t>Straßenunterhaltung</t>
  </si>
  <si>
    <t>660.5120</t>
  </si>
  <si>
    <t>Unterhaltung B 208</t>
  </si>
  <si>
    <t>020.4160</t>
  </si>
  <si>
    <t>sonstige Beschäftigungsentgelte</t>
  </si>
  <si>
    <t>020.4500</t>
  </si>
  <si>
    <t>Beihilfen für aktive Beamte</t>
  </si>
  <si>
    <t>020.6506</t>
  </si>
  <si>
    <t>EDV-Programmbetreuung</t>
  </si>
  <si>
    <t>020.6530</t>
  </si>
  <si>
    <t>Bekanntmachungskosten</t>
  </si>
  <si>
    <t>Kosten Bezügeberechnung</t>
  </si>
  <si>
    <t>022.4301</t>
  </si>
  <si>
    <t>Versorgungsanteile Pensionäre</t>
  </si>
  <si>
    <t>022.4500</t>
  </si>
  <si>
    <t>080.5623</t>
  </si>
  <si>
    <t>Ausbildungskosten</t>
  </si>
  <si>
    <t>4515.6400</t>
  </si>
  <si>
    <t xml:space="preserve">Versicherungen </t>
  </si>
  <si>
    <t>Personalkosten Bauverwaltung</t>
  </si>
  <si>
    <t>610.4x40</t>
  </si>
  <si>
    <t>910.4110</t>
  </si>
  <si>
    <t>910.4210</t>
  </si>
  <si>
    <t>Versorgungsrücklage Dienstbezüge</t>
  </si>
  <si>
    <t>Versorgungsrücklage Versorgungsbezüge</t>
  </si>
  <si>
    <t>020.5006</t>
  </si>
  <si>
    <t>Bauunterhaltung Rathaus</t>
  </si>
  <si>
    <t>130.5002</t>
  </si>
  <si>
    <t>Bauunterhaltung Feuerwehr</t>
  </si>
  <si>
    <t>300.5000</t>
  </si>
  <si>
    <t>Archiv-Umzug</t>
  </si>
  <si>
    <t>020.6725</t>
  </si>
  <si>
    <t>Verwaltungshaushalt                          1. Nachtrag 2014</t>
  </si>
  <si>
    <t>Änderungen = 2. NT-HH 2014</t>
  </si>
  <si>
    <t>110.1003</t>
  </si>
  <si>
    <t>Sondernutzungsgebühren</t>
  </si>
  <si>
    <t>110.1004</t>
  </si>
  <si>
    <t>Verwaltungsgebühren Gewerbe</t>
  </si>
  <si>
    <t>FFW Geräte und Ausrüstung</t>
  </si>
  <si>
    <t>130.6400</t>
  </si>
  <si>
    <t>FFW Versicherungen</t>
  </si>
  <si>
    <t>zust.</t>
  </si>
  <si>
    <t>FB</t>
  </si>
  <si>
    <t>4640.xxx</t>
  </si>
  <si>
    <t>130.5203</t>
  </si>
  <si>
    <t>300.5xxx</t>
  </si>
  <si>
    <t>360.5xxx</t>
  </si>
  <si>
    <t>Unterhaltung Anlegestelle Schiffahrt Am Wall</t>
  </si>
  <si>
    <t>Beihilfen Pensionäre</t>
  </si>
  <si>
    <t>Südliche Sammelstraße Baukosten</t>
  </si>
  <si>
    <t>Bundesmittel dazu</t>
  </si>
  <si>
    <t>GVFG-Zuschuss dazu</t>
  </si>
  <si>
    <t>030.41xx</t>
  </si>
  <si>
    <t>Personalkosten Finanzen (Doppik)</t>
  </si>
  <si>
    <t xml:space="preserve">  </t>
  </si>
  <si>
    <t>Ansatz</t>
  </si>
  <si>
    <t>AO-Soll</t>
  </si>
  <si>
    <t>670.5120</t>
  </si>
  <si>
    <t>Unterhaltung Straßenbeleuchtung</t>
  </si>
  <si>
    <t>670.5122</t>
  </si>
  <si>
    <t>630.51xx</t>
  </si>
  <si>
    <t>Am Mühlengraben, Dammsicherung</t>
  </si>
  <si>
    <t>Bauunterhaltung Ernst-Barlach-Schule</t>
  </si>
  <si>
    <t>Pflege Außenanlagen Ernst-Barlach-Schule</t>
  </si>
  <si>
    <t>Sicherung Ehrenmal Röpersberg</t>
  </si>
  <si>
    <t>320.001.9400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</si>
</sst>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[Red]\-#,##0\ "/>
    <numFmt numFmtId="173" formatCode="#,##0\ [$€-1]"/>
  </numFmts>
  <fonts count="43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172" fontId="3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3" fontId="4" fillId="0" borderId="12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9" sqref="A19"/>
    </sheetView>
  </sheetViews>
  <sheetFormatPr defaultColWidth="11.00390625" defaultRowHeight="15.75"/>
  <cols>
    <col min="1" max="1" width="11.375" style="0" customWidth="1"/>
    <col min="2" max="2" width="31.625" style="0" customWidth="1"/>
    <col min="4" max="4" width="13.75390625" style="0" customWidth="1"/>
    <col min="6" max="6" width="8.50390625" style="0" customWidth="1"/>
    <col min="7" max="7" width="10.00390625" style="0" customWidth="1"/>
  </cols>
  <sheetData>
    <row r="1" spans="2:4" ht="20.25" customHeight="1" thickBot="1">
      <c r="B1" s="5" t="s">
        <v>10</v>
      </c>
      <c r="C1" s="4"/>
      <c r="D1" s="6"/>
    </row>
    <row r="2" spans="1:4" ht="22.5" customHeight="1">
      <c r="A2" s="17" t="s">
        <v>0</v>
      </c>
      <c r="B2" s="18" t="s">
        <v>1</v>
      </c>
      <c r="C2" s="19" t="s">
        <v>3</v>
      </c>
      <c r="D2" s="16" t="s">
        <v>4</v>
      </c>
    </row>
    <row r="3" spans="1:7" ht="15.75">
      <c r="A3" s="9" t="s">
        <v>77</v>
      </c>
      <c r="B3" s="43"/>
      <c r="C3" s="7">
        <v>20623200</v>
      </c>
      <c r="D3" s="22">
        <v>22966900</v>
      </c>
      <c r="E3" s="3"/>
      <c r="F3" s="3"/>
      <c r="G3" s="3"/>
    </row>
    <row r="4" spans="1:4" ht="15.75">
      <c r="A4" s="1"/>
      <c r="B4" s="8" t="s">
        <v>2</v>
      </c>
      <c r="C4" s="53">
        <f>C3-D3</f>
        <v>-2343700</v>
      </c>
      <c r="D4" s="54"/>
    </row>
    <row r="5" spans="1:5" ht="14.25" customHeight="1">
      <c r="A5" s="1"/>
      <c r="B5" s="33" t="s">
        <v>78</v>
      </c>
      <c r="C5" s="22"/>
      <c r="D5" s="22"/>
      <c r="E5" s="14"/>
    </row>
    <row r="6" spans="1:5" ht="15" customHeight="1">
      <c r="A6" s="1" t="s">
        <v>27</v>
      </c>
      <c r="B6" s="32" t="s">
        <v>28</v>
      </c>
      <c r="C6" s="22">
        <v>1500</v>
      </c>
      <c r="D6" s="39"/>
      <c r="E6" s="14"/>
    </row>
    <row r="7" spans="1:5" ht="15" customHeight="1">
      <c r="A7" s="1" t="s">
        <v>48</v>
      </c>
      <c r="B7" s="32" t="s">
        <v>49</v>
      </c>
      <c r="C7" s="22"/>
      <c r="D7" s="22">
        <v>-300</v>
      </c>
      <c r="E7" s="14"/>
    </row>
    <row r="8" spans="1:5" ht="15" customHeight="1">
      <c r="A8" s="1" t="s">
        <v>50</v>
      </c>
      <c r="B8" s="32" t="s">
        <v>51</v>
      </c>
      <c r="C8" s="22"/>
      <c r="D8" s="22">
        <v>9000</v>
      </c>
      <c r="E8" s="14"/>
    </row>
    <row r="9" spans="1:5" ht="15" customHeight="1">
      <c r="A9" s="1" t="s">
        <v>70</v>
      </c>
      <c r="B9" s="32" t="s">
        <v>71</v>
      </c>
      <c r="C9" s="22"/>
      <c r="D9" s="22">
        <v>20200</v>
      </c>
      <c r="E9" s="14"/>
    </row>
    <row r="10" spans="1:5" ht="15" customHeight="1">
      <c r="A10" s="1" t="s">
        <v>52</v>
      </c>
      <c r="B10" s="32" t="s">
        <v>53</v>
      </c>
      <c r="C10" s="22"/>
      <c r="D10" s="22">
        <v>2200</v>
      </c>
      <c r="E10" s="14"/>
    </row>
    <row r="11" spans="1:5" ht="15" customHeight="1">
      <c r="A11" s="1" t="s">
        <v>54</v>
      </c>
      <c r="B11" s="32" t="s">
        <v>55</v>
      </c>
      <c r="C11" s="22"/>
      <c r="D11" s="22">
        <v>1300</v>
      </c>
      <c r="E11" s="14"/>
    </row>
    <row r="12" spans="1:5" ht="15" customHeight="1">
      <c r="A12" s="1" t="s">
        <v>76</v>
      </c>
      <c r="B12" s="32" t="s">
        <v>56</v>
      </c>
      <c r="C12" s="22"/>
      <c r="D12" s="22">
        <v>-4700</v>
      </c>
      <c r="E12" s="14"/>
    </row>
    <row r="13" spans="1:5" ht="15" customHeight="1">
      <c r="A13" s="1" t="s">
        <v>57</v>
      </c>
      <c r="B13" s="32" t="s">
        <v>58</v>
      </c>
      <c r="C13" s="22"/>
      <c r="D13" s="22">
        <v>300</v>
      </c>
      <c r="E13" s="14"/>
    </row>
    <row r="14" spans="1:5" ht="15" customHeight="1">
      <c r="A14" s="1" t="s">
        <v>59</v>
      </c>
      <c r="B14" s="32" t="s">
        <v>93</v>
      </c>
      <c r="C14" s="22"/>
      <c r="D14" s="22">
        <v>3600</v>
      </c>
      <c r="E14" s="14"/>
    </row>
    <row r="15" spans="1:5" ht="15" customHeight="1">
      <c r="A15" s="1" t="s">
        <v>18</v>
      </c>
      <c r="B15" s="32" t="s">
        <v>19</v>
      </c>
      <c r="C15" s="40">
        <v>300</v>
      </c>
      <c r="D15" s="39"/>
      <c r="E15" s="14"/>
    </row>
    <row r="16" spans="1:5" ht="15" customHeight="1">
      <c r="A16" s="1" t="s">
        <v>97</v>
      </c>
      <c r="B16" s="32" t="s">
        <v>98</v>
      </c>
      <c r="C16" s="40"/>
      <c r="D16" s="22">
        <v>13000</v>
      </c>
      <c r="E16" s="14"/>
    </row>
    <row r="17" spans="1:5" ht="15" customHeight="1">
      <c r="A17" s="1" t="s">
        <v>60</v>
      </c>
      <c r="B17" s="32" t="s">
        <v>61</v>
      </c>
      <c r="C17" s="40"/>
      <c r="D17" s="22">
        <v>-500</v>
      </c>
      <c r="E17" s="14"/>
    </row>
    <row r="18" spans="1:5" ht="15" customHeight="1">
      <c r="A18" s="1" t="s">
        <v>79</v>
      </c>
      <c r="B18" s="32" t="s">
        <v>80</v>
      </c>
      <c r="C18" s="40">
        <v>3400</v>
      </c>
      <c r="D18" s="22"/>
      <c r="E18" s="14"/>
    </row>
    <row r="19" spans="1:5" ht="15" customHeight="1">
      <c r="A19" s="1" t="s">
        <v>81</v>
      </c>
      <c r="B19" s="32" t="s">
        <v>82</v>
      </c>
      <c r="C19" s="40">
        <v>4000</v>
      </c>
      <c r="D19" s="22"/>
      <c r="E19" s="14"/>
    </row>
    <row r="20" spans="1:5" ht="15" customHeight="1">
      <c r="A20" s="1" t="s">
        <v>72</v>
      </c>
      <c r="B20" s="32" t="s">
        <v>73</v>
      </c>
      <c r="C20" s="40"/>
      <c r="D20" s="22">
        <v>76000</v>
      </c>
      <c r="E20" s="14"/>
    </row>
    <row r="21" spans="1:5" ht="15" customHeight="1">
      <c r="A21" s="1" t="s">
        <v>89</v>
      </c>
      <c r="B21" s="32" t="s">
        <v>83</v>
      </c>
      <c r="C21" s="40"/>
      <c r="D21" s="22">
        <v>7700</v>
      </c>
      <c r="E21" s="14"/>
    </row>
    <row r="22" spans="1:5" ht="15" customHeight="1">
      <c r="A22" s="1" t="s">
        <v>84</v>
      </c>
      <c r="B22" s="32" t="s">
        <v>85</v>
      </c>
      <c r="C22" s="40"/>
      <c r="D22" s="22">
        <v>6000</v>
      </c>
      <c r="E22" s="14"/>
    </row>
    <row r="23" spans="1:5" ht="15" customHeight="1">
      <c r="A23" s="1" t="s">
        <v>23</v>
      </c>
      <c r="B23" s="32" t="s">
        <v>22</v>
      </c>
      <c r="C23" s="40"/>
      <c r="D23" s="22">
        <v>15200</v>
      </c>
      <c r="E23" s="14"/>
    </row>
    <row r="24" spans="1:5" ht="15" customHeight="1">
      <c r="A24" s="1" t="s">
        <v>38</v>
      </c>
      <c r="B24" s="32" t="s">
        <v>39</v>
      </c>
      <c r="C24" s="40"/>
      <c r="D24" s="22">
        <v>2500</v>
      </c>
      <c r="E24" s="14"/>
    </row>
    <row r="25" spans="1:9" ht="15" customHeight="1">
      <c r="A25" s="1" t="s">
        <v>36</v>
      </c>
      <c r="B25" s="32" t="s">
        <v>37</v>
      </c>
      <c r="C25" s="40"/>
      <c r="D25" s="22">
        <v>-39000</v>
      </c>
      <c r="E25" s="14"/>
      <c r="I25" s="38"/>
    </row>
    <row r="26" spans="1:9" ht="15" customHeight="1">
      <c r="A26" s="1" t="s">
        <v>29</v>
      </c>
      <c r="B26" s="32" t="s">
        <v>30</v>
      </c>
      <c r="C26" s="40"/>
      <c r="D26" s="22">
        <v>100</v>
      </c>
      <c r="E26" s="14"/>
      <c r="I26" s="38"/>
    </row>
    <row r="27" spans="1:9" ht="15" customHeight="1">
      <c r="A27" s="1" t="s">
        <v>31</v>
      </c>
      <c r="B27" s="32" t="s">
        <v>32</v>
      </c>
      <c r="C27" s="40">
        <v>600</v>
      </c>
      <c r="D27" s="22"/>
      <c r="E27" s="14"/>
      <c r="I27" s="38"/>
    </row>
    <row r="28" spans="1:9" ht="15" customHeight="1">
      <c r="A28" s="1" t="s">
        <v>74</v>
      </c>
      <c r="B28" s="32" t="s">
        <v>107</v>
      </c>
      <c r="C28" s="40"/>
      <c r="D28" s="22">
        <v>4000</v>
      </c>
      <c r="E28" s="14"/>
      <c r="I28" s="38"/>
    </row>
    <row r="29" spans="1:9" ht="15" customHeight="1">
      <c r="A29" s="1" t="s">
        <v>90</v>
      </c>
      <c r="B29" s="32" t="s">
        <v>108</v>
      </c>
      <c r="C29" s="40"/>
      <c r="D29" s="22">
        <v>2600</v>
      </c>
      <c r="E29" s="14"/>
      <c r="I29" s="38"/>
    </row>
    <row r="30" spans="1:9" ht="15" customHeight="1">
      <c r="A30" s="1" t="s">
        <v>40</v>
      </c>
      <c r="B30" s="32" t="s">
        <v>41</v>
      </c>
      <c r="C30" s="40"/>
      <c r="D30" s="22">
        <v>300</v>
      </c>
      <c r="E30" s="14"/>
      <c r="I30" s="38"/>
    </row>
    <row r="31" spans="1:9" ht="15" customHeight="1">
      <c r="A31" s="1" t="s">
        <v>43</v>
      </c>
      <c r="B31" s="32" t="s">
        <v>42</v>
      </c>
      <c r="C31" s="40"/>
      <c r="D31" s="22">
        <v>700</v>
      </c>
      <c r="E31" s="14"/>
      <c r="I31" s="38"/>
    </row>
    <row r="32" spans="1:9" ht="15" customHeight="1">
      <c r="A32" s="1" t="s">
        <v>91</v>
      </c>
      <c r="B32" s="32" t="s">
        <v>109</v>
      </c>
      <c r="C32" s="40">
        <v>1500</v>
      </c>
      <c r="D32" s="22">
        <v>4000</v>
      </c>
      <c r="E32" s="14"/>
      <c r="I32" s="38"/>
    </row>
    <row r="33" spans="1:9" ht="15" customHeight="1">
      <c r="A33" s="1" t="s">
        <v>91</v>
      </c>
      <c r="B33" s="32" t="s">
        <v>92</v>
      </c>
      <c r="C33" s="40"/>
      <c r="D33" s="22">
        <v>3000</v>
      </c>
      <c r="E33" s="14"/>
      <c r="I33" s="38"/>
    </row>
    <row r="34" spans="1:9" ht="15" customHeight="1">
      <c r="A34" s="1" t="s">
        <v>62</v>
      </c>
      <c r="B34" s="32" t="s">
        <v>63</v>
      </c>
      <c r="C34" s="40"/>
      <c r="D34" s="22">
        <v>200</v>
      </c>
      <c r="E34" s="14"/>
      <c r="I34" s="38"/>
    </row>
    <row r="35" spans="1:9" ht="15" customHeight="1">
      <c r="A35" s="1" t="s">
        <v>88</v>
      </c>
      <c r="B35" s="32" t="s">
        <v>33</v>
      </c>
      <c r="C35" s="40">
        <v>1300</v>
      </c>
      <c r="D35" s="22">
        <v>600</v>
      </c>
      <c r="E35" s="14"/>
      <c r="I35" s="38"/>
    </row>
    <row r="36" spans="1:10" ht="15" customHeight="1">
      <c r="A36" s="1" t="s">
        <v>65</v>
      </c>
      <c r="B36" s="32" t="s">
        <v>64</v>
      </c>
      <c r="C36" s="40"/>
      <c r="D36" s="22">
        <v>13000</v>
      </c>
      <c r="E36" s="14"/>
      <c r="I36" s="38"/>
      <c r="J36" s="14"/>
    </row>
    <row r="37" spans="1:9" ht="15" customHeight="1">
      <c r="A37" s="1" t="s">
        <v>44</v>
      </c>
      <c r="B37" s="32" t="s">
        <v>45</v>
      </c>
      <c r="C37" s="40"/>
      <c r="D37" s="22">
        <v>67800</v>
      </c>
      <c r="E37" s="14"/>
      <c r="I37" s="38"/>
    </row>
    <row r="38" spans="1:9" ht="15" customHeight="1">
      <c r="A38" s="1" t="s">
        <v>105</v>
      </c>
      <c r="B38" s="32" t="s">
        <v>106</v>
      </c>
      <c r="C38" s="40"/>
      <c r="D38" s="22">
        <v>11500</v>
      </c>
      <c r="E38" s="14"/>
      <c r="I38" s="38"/>
    </row>
    <row r="39" spans="1:9" ht="15" customHeight="1">
      <c r="A39" s="1" t="s">
        <v>46</v>
      </c>
      <c r="B39" s="32" t="s">
        <v>47</v>
      </c>
      <c r="C39" s="40">
        <v>36300</v>
      </c>
      <c r="D39" s="22">
        <v>36300</v>
      </c>
      <c r="E39" s="14"/>
      <c r="I39" s="38"/>
    </row>
    <row r="40" spans="1:9" ht="15" customHeight="1">
      <c r="A40" s="1" t="s">
        <v>102</v>
      </c>
      <c r="B40" s="32" t="s">
        <v>103</v>
      </c>
      <c r="C40" s="40"/>
      <c r="D40" s="22">
        <v>7800</v>
      </c>
      <c r="E40" s="14"/>
      <c r="I40" s="38"/>
    </row>
    <row r="41" spans="1:9" ht="15" customHeight="1">
      <c r="A41" s="1" t="s">
        <v>34</v>
      </c>
      <c r="B41" s="32" t="s">
        <v>35</v>
      </c>
      <c r="C41" s="40"/>
      <c r="D41" s="22">
        <v>5000</v>
      </c>
      <c r="E41" s="14"/>
      <c r="I41" s="38"/>
    </row>
    <row r="42" spans="1:9" ht="15" customHeight="1">
      <c r="A42" s="1" t="s">
        <v>16</v>
      </c>
      <c r="B42" s="32" t="s">
        <v>17</v>
      </c>
      <c r="C42" s="40">
        <v>300000</v>
      </c>
      <c r="D42" s="22">
        <v>57500</v>
      </c>
      <c r="E42" s="38"/>
      <c r="I42" s="38"/>
    </row>
    <row r="43" spans="1:5" ht="14.25" customHeight="1">
      <c r="A43" s="1" t="s">
        <v>20</v>
      </c>
      <c r="B43" s="32" t="s">
        <v>21</v>
      </c>
      <c r="C43" s="40">
        <v>50000</v>
      </c>
      <c r="D43" s="22"/>
      <c r="E43" s="14"/>
    </row>
    <row r="44" spans="1:5" ht="14.25" customHeight="1">
      <c r="A44" s="1" t="s">
        <v>66</v>
      </c>
      <c r="B44" s="8" t="s">
        <v>68</v>
      </c>
      <c r="C44" s="7"/>
      <c r="D44" s="22">
        <v>600</v>
      </c>
      <c r="E44" s="14"/>
    </row>
    <row r="45" spans="1:5" ht="14.25" customHeight="1">
      <c r="A45" s="1" t="s">
        <v>67</v>
      </c>
      <c r="B45" s="8" t="s">
        <v>69</v>
      </c>
      <c r="C45" s="7"/>
      <c r="D45" s="22">
        <v>400</v>
      </c>
      <c r="E45" s="14"/>
    </row>
    <row r="46" spans="1:5" ht="6" customHeight="1">
      <c r="A46" s="29"/>
      <c r="B46" s="30"/>
      <c r="C46" s="31"/>
      <c r="D46" s="15"/>
      <c r="E46" s="14"/>
    </row>
    <row r="47" spans="1:5" ht="14.25" customHeight="1">
      <c r="A47" s="1"/>
      <c r="B47" s="8" t="s">
        <v>9</v>
      </c>
      <c r="C47" s="7">
        <f>SUM(C6:C46)</f>
        <v>398900</v>
      </c>
      <c r="D47" s="36">
        <f>SUM(D6:D45)</f>
        <v>327900</v>
      </c>
      <c r="E47" s="14"/>
    </row>
    <row r="48" spans="1:4" ht="14.25" customHeight="1">
      <c r="A48" s="1"/>
      <c r="B48" s="8" t="s">
        <v>6</v>
      </c>
      <c r="C48" s="11">
        <f>C3+C47</f>
        <v>21022100</v>
      </c>
      <c r="D48" s="37">
        <f>D3+D47</f>
        <v>23294800</v>
      </c>
    </row>
    <row r="49" spans="1:7" ht="15" customHeight="1">
      <c r="A49" s="1"/>
      <c r="B49" s="8" t="s">
        <v>2</v>
      </c>
      <c r="C49" s="55">
        <f>C48-D48</f>
        <v>-2272700</v>
      </c>
      <c r="D49" s="56"/>
      <c r="E49" s="13"/>
      <c r="F49" s="13"/>
      <c r="G49" s="21"/>
    </row>
    <row r="50" spans="1:8" ht="15" customHeight="1">
      <c r="A50" s="1"/>
      <c r="B50" s="8"/>
      <c r="C50" s="11"/>
      <c r="D50" s="11"/>
      <c r="E50" s="13"/>
      <c r="F50" s="13"/>
      <c r="G50" s="21"/>
      <c r="H50" s="21"/>
    </row>
    <row r="51" spans="1:8" ht="15" customHeight="1">
      <c r="A51" s="1"/>
      <c r="B51" s="8"/>
      <c r="C51" s="11"/>
      <c r="D51" s="11"/>
      <c r="E51" s="13"/>
      <c r="F51" s="13"/>
      <c r="G51" s="21"/>
      <c r="H51" s="21"/>
    </row>
    <row r="52" spans="1:8" ht="17.25" customHeight="1">
      <c r="A52" s="9" t="s">
        <v>7</v>
      </c>
      <c r="B52" s="8"/>
      <c r="C52" s="7" t="s">
        <v>3</v>
      </c>
      <c r="D52" s="22" t="s">
        <v>4</v>
      </c>
      <c r="E52" s="21"/>
      <c r="F52" s="21"/>
      <c r="G52" s="21"/>
      <c r="H52" s="21"/>
    </row>
    <row r="53" spans="1:8" ht="14.25" customHeight="1">
      <c r="A53" s="9"/>
      <c r="B53" s="8" t="s">
        <v>5</v>
      </c>
      <c r="C53" s="7">
        <v>3416000</v>
      </c>
      <c r="D53" s="22">
        <v>3416000</v>
      </c>
      <c r="E53" s="24"/>
      <c r="F53" s="24"/>
      <c r="G53" s="21"/>
      <c r="H53" s="21"/>
    </row>
    <row r="54" spans="2:8" ht="14.25" customHeight="1">
      <c r="B54" s="12" t="s">
        <v>8</v>
      </c>
      <c r="C54" s="10">
        <v>862500</v>
      </c>
      <c r="D54" s="23"/>
      <c r="E54" s="20"/>
      <c r="F54" s="20"/>
      <c r="H54" s="21"/>
    </row>
    <row r="55" spans="1:7" ht="14.25" customHeight="1">
      <c r="A55" s="2"/>
      <c r="B55" s="33" t="s">
        <v>11</v>
      </c>
      <c r="C55" s="10"/>
      <c r="D55" s="10"/>
      <c r="E55" s="24"/>
      <c r="F55" s="24"/>
      <c r="G55" s="21"/>
    </row>
    <row r="56" spans="1:8" ht="14.25" customHeight="1">
      <c r="A56" s="1" t="s">
        <v>110</v>
      </c>
      <c r="B56" s="41" t="s">
        <v>75</v>
      </c>
      <c r="C56" s="27">
        <v>106600</v>
      </c>
      <c r="D56" s="26">
        <v>160000</v>
      </c>
      <c r="H56" s="21"/>
    </row>
    <row r="57" spans="1:4" ht="15.75">
      <c r="A57" s="42" t="s">
        <v>24</v>
      </c>
      <c r="B57" s="41" t="s">
        <v>94</v>
      </c>
      <c r="C57" s="27"/>
      <c r="D57" s="26">
        <v>0</v>
      </c>
    </row>
    <row r="58" spans="1:4" ht="15.75">
      <c r="A58" s="42"/>
      <c r="B58" s="41" t="s">
        <v>95</v>
      </c>
      <c r="C58" s="27">
        <v>186800</v>
      </c>
      <c r="D58" s="26"/>
    </row>
    <row r="59" spans="1:4" ht="15.75">
      <c r="A59" s="42"/>
      <c r="B59" s="41" t="s">
        <v>96</v>
      </c>
      <c r="C59" s="27">
        <v>-211400</v>
      </c>
      <c r="D59" s="26"/>
    </row>
    <row r="60" spans="1:4" ht="15.75">
      <c r="A60" s="44" t="s">
        <v>25</v>
      </c>
      <c r="B60" s="45" t="s">
        <v>26</v>
      </c>
      <c r="C60" s="28">
        <v>78000</v>
      </c>
      <c r="D60" s="28"/>
    </row>
    <row r="61" spans="2:5" ht="15.75">
      <c r="B61" s="8" t="s">
        <v>9</v>
      </c>
      <c r="C61" s="27">
        <f>SUM(C56:C60)</f>
        <v>160000</v>
      </c>
      <c r="D61" s="26">
        <f>SUM(D56:D60)</f>
        <v>160000</v>
      </c>
      <c r="E61" s="14"/>
    </row>
    <row r="62" spans="2:4" ht="15.75">
      <c r="B62" s="34" t="s">
        <v>12</v>
      </c>
      <c r="C62" s="53">
        <f>D61-C61</f>
        <v>0</v>
      </c>
      <c r="D62" s="54"/>
    </row>
    <row r="63" spans="2:5" ht="15.75">
      <c r="B63" s="8" t="s">
        <v>14</v>
      </c>
      <c r="C63" s="35">
        <f>C53+C61+C62</f>
        <v>3576000</v>
      </c>
      <c r="D63" s="35">
        <f>D53+D61</f>
        <v>3576000</v>
      </c>
      <c r="E63" t="s">
        <v>99</v>
      </c>
    </row>
    <row r="64" spans="2:4" ht="14.25" customHeight="1">
      <c r="B64" s="34" t="s">
        <v>13</v>
      </c>
      <c r="C64" s="26">
        <f>C54+C62</f>
        <v>862500</v>
      </c>
      <c r="D64" s="25"/>
    </row>
    <row r="67" ht="15.75">
      <c r="F67" s="38" t="s">
        <v>15</v>
      </c>
    </row>
  </sheetData>
  <sheetProtection/>
  <mergeCells count="3">
    <mergeCell ref="C4:D4"/>
    <mergeCell ref="C49:D49"/>
    <mergeCell ref="C62:D62"/>
  </mergeCells>
  <printOptions gridLines="1"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8">
      <selection activeCell="B38" sqref="B38:B39"/>
    </sheetView>
  </sheetViews>
  <sheetFormatPr defaultColWidth="11.00390625" defaultRowHeight="15.75"/>
  <cols>
    <col min="1" max="1" width="11.375" style="0" customWidth="1"/>
    <col min="2" max="2" width="31.625" style="0" customWidth="1"/>
    <col min="4" max="4" width="13.75390625" style="0" customWidth="1"/>
    <col min="5" max="5" width="4.125" style="0" bestFit="1" customWidth="1"/>
    <col min="7" max="7" width="10.50390625" style="0" customWidth="1"/>
    <col min="8" max="8" width="10.00390625" style="0" customWidth="1"/>
  </cols>
  <sheetData>
    <row r="1" spans="2:5" ht="20.25" customHeight="1" thickBot="1">
      <c r="B1" s="5" t="s">
        <v>10</v>
      </c>
      <c r="C1" s="4"/>
      <c r="D1" s="6"/>
      <c r="E1" s="6"/>
    </row>
    <row r="2" spans="1:5" ht="22.5" customHeight="1">
      <c r="A2" s="17" t="s">
        <v>0</v>
      </c>
      <c r="B2" s="18" t="s">
        <v>1</v>
      </c>
      <c r="C2" s="19" t="s">
        <v>3</v>
      </c>
      <c r="D2" s="16" t="s">
        <v>4</v>
      </c>
      <c r="E2" s="47" t="s">
        <v>86</v>
      </c>
    </row>
    <row r="3" spans="1:8" ht="15.75">
      <c r="A3" s="9" t="s">
        <v>77</v>
      </c>
      <c r="B3" s="43"/>
      <c r="C3" s="7">
        <v>20623200</v>
      </c>
      <c r="D3" s="22">
        <v>22966900</v>
      </c>
      <c r="E3" s="22" t="s">
        <v>87</v>
      </c>
      <c r="F3" s="3"/>
      <c r="G3" s="3" t="s">
        <v>100</v>
      </c>
      <c r="H3" s="3" t="s">
        <v>101</v>
      </c>
    </row>
    <row r="4" spans="1:5" ht="15.75">
      <c r="A4" s="1"/>
      <c r="B4" s="8" t="s">
        <v>2</v>
      </c>
      <c r="C4" s="53">
        <f>C3-D3</f>
        <v>-2343700</v>
      </c>
      <c r="D4" s="54"/>
      <c r="E4" s="22"/>
    </row>
    <row r="5" spans="1:6" ht="16.5" customHeight="1">
      <c r="A5" s="1"/>
      <c r="B5" s="49" t="s">
        <v>78</v>
      </c>
      <c r="C5" s="22"/>
      <c r="D5" s="22"/>
      <c r="E5" s="22"/>
      <c r="F5" s="14"/>
    </row>
    <row r="6" spans="1:6" ht="9.75" customHeight="1">
      <c r="A6" s="1"/>
      <c r="B6" s="48"/>
      <c r="C6" s="22"/>
      <c r="D6" s="22"/>
      <c r="E6" s="22"/>
      <c r="F6" s="14"/>
    </row>
    <row r="7" spans="1:8" ht="15" customHeight="1">
      <c r="A7" s="1" t="s">
        <v>48</v>
      </c>
      <c r="B7" s="32" t="s">
        <v>49</v>
      </c>
      <c r="C7" s="22"/>
      <c r="D7" s="22">
        <v>-300</v>
      </c>
      <c r="E7" s="22">
        <v>1</v>
      </c>
      <c r="F7" s="14"/>
      <c r="G7" s="22">
        <v>700</v>
      </c>
      <c r="H7" s="52">
        <v>306.78</v>
      </c>
    </row>
    <row r="8" spans="1:8" ht="15" customHeight="1">
      <c r="A8" s="1" t="s">
        <v>50</v>
      </c>
      <c r="B8" s="32" t="s">
        <v>51</v>
      </c>
      <c r="C8" s="22"/>
      <c r="D8" s="22">
        <v>9000</v>
      </c>
      <c r="E8" s="22">
        <v>1</v>
      </c>
      <c r="F8" s="14"/>
      <c r="G8" s="22">
        <v>34800</v>
      </c>
      <c r="H8" s="52">
        <v>43740.64</v>
      </c>
    </row>
    <row r="9" spans="1:8" ht="15" customHeight="1">
      <c r="A9" s="1" t="s">
        <v>52</v>
      </c>
      <c r="B9" s="32" t="s">
        <v>53</v>
      </c>
      <c r="C9" s="22"/>
      <c r="D9" s="22">
        <v>2200</v>
      </c>
      <c r="E9" s="22">
        <v>1</v>
      </c>
      <c r="F9" s="14"/>
      <c r="G9" s="22">
        <v>14300</v>
      </c>
      <c r="H9" s="52">
        <v>16217.37</v>
      </c>
    </row>
    <row r="10" spans="1:8" ht="15" customHeight="1">
      <c r="A10" s="1" t="s">
        <v>54</v>
      </c>
      <c r="B10" s="32" t="s">
        <v>55</v>
      </c>
      <c r="C10" s="22"/>
      <c r="D10" s="22">
        <v>1300</v>
      </c>
      <c r="E10" s="22">
        <v>1</v>
      </c>
      <c r="F10" s="14"/>
      <c r="G10" s="22">
        <v>4500</v>
      </c>
      <c r="H10" s="52">
        <v>5081.88</v>
      </c>
    </row>
    <row r="11" spans="1:8" ht="15" customHeight="1">
      <c r="A11" s="1" t="s">
        <v>76</v>
      </c>
      <c r="B11" s="32" t="s">
        <v>56</v>
      </c>
      <c r="C11" s="22"/>
      <c r="D11" s="22">
        <v>-4700</v>
      </c>
      <c r="E11" s="22">
        <v>1</v>
      </c>
      <c r="F11" s="14"/>
      <c r="G11" s="22">
        <v>22000</v>
      </c>
      <c r="H11" s="52">
        <v>9970.8</v>
      </c>
    </row>
    <row r="12" spans="1:8" ht="15" customHeight="1">
      <c r="A12" s="1" t="s">
        <v>57</v>
      </c>
      <c r="B12" s="32" t="s">
        <v>58</v>
      </c>
      <c r="C12" s="22"/>
      <c r="D12" s="22">
        <v>300</v>
      </c>
      <c r="E12" s="22">
        <v>1</v>
      </c>
      <c r="F12" s="14"/>
      <c r="G12" s="22">
        <v>48000</v>
      </c>
      <c r="H12" s="52">
        <v>48249.81</v>
      </c>
    </row>
    <row r="13" spans="1:8" ht="15" customHeight="1">
      <c r="A13" s="1" t="s">
        <v>59</v>
      </c>
      <c r="B13" s="32" t="s">
        <v>93</v>
      </c>
      <c r="C13" s="22"/>
      <c r="D13" s="22">
        <v>3600</v>
      </c>
      <c r="E13" s="22">
        <v>1</v>
      </c>
      <c r="F13" s="14"/>
      <c r="G13" s="22">
        <v>52200</v>
      </c>
      <c r="H13" s="52">
        <v>55733</v>
      </c>
    </row>
    <row r="14" spans="1:8" ht="15" customHeight="1">
      <c r="A14" s="1" t="s">
        <v>97</v>
      </c>
      <c r="B14" s="32" t="s">
        <v>98</v>
      </c>
      <c r="C14" s="22"/>
      <c r="D14" s="22">
        <v>13000</v>
      </c>
      <c r="E14" s="22">
        <v>1</v>
      </c>
      <c r="F14" s="14"/>
      <c r="G14" s="22">
        <v>0</v>
      </c>
      <c r="H14" s="52">
        <v>0</v>
      </c>
    </row>
    <row r="15" spans="1:8" ht="15" customHeight="1">
      <c r="A15" s="1" t="s">
        <v>60</v>
      </c>
      <c r="B15" s="32" t="s">
        <v>61</v>
      </c>
      <c r="C15" s="22"/>
      <c r="D15" s="22">
        <v>-500</v>
      </c>
      <c r="E15" s="22">
        <v>1</v>
      </c>
      <c r="F15" s="14"/>
      <c r="G15" s="22">
        <v>500</v>
      </c>
      <c r="H15" s="52">
        <v>0</v>
      </c>
    </row>
    <row r="16" spans="1:8" ht="15" customHeight="1">
      <c r="A16" s="1" t="s">
        <v>62</v>
      </c>
      <c r="B16" s="32" t="s">
        <v>63</v>
      </c>
      <c r="C16" s="22"/>
      <c r="D16" s="22">
        <v>200</v>
      </c>
      <c r="E16" s="22">
        <v>1</v>
      </c>
      <c r="F16" s="14"/>
      <c r="G16" s="22">
        <v>100</v>
      </c>
      <c r="H16" s="52">
        <v>220.2</v>
      </c>
    </row>
    <row r="17" spans="1:8" ht="15" customHeight="1">
      <c r="A17" s="1" t="s">
        <v>65</v>
      </c>
      <c r="B17" s="32" t="s">
        <v>64</v>
      </c>
      <c r="C17" s="40"/>
      <c r="D17" s="22">
        <v>13000</v>
      </c>
      <c r="E17" s="22">
        <v>1</v>
      </c>
      <c r="F17" s="14"/>
      <c r="G17" s="22"/>
      <c r="H17" s="52"/>
    </row>
    <row r="18" spans="1:8" ht="15" customHeight="1">
      <c r="A18" s="1" t="s">
        <v>66</v>
      </c>
      <c r="B18" s="32" t="s">
        <v>68</v>
      </c>
      <c r="C18" s="40"/>
      <c r="D18" s="22">
        <v>600</v>
      </c>
      <c r="E18" s="22">
        <v>1</v>
      </c>
      <c r="F18" s="14"/>
      <c r="G18" s="22">
        <v>4700</v>
      </c>
      <c r="H18" s="52">
        <v>5230.1</v>
      </c>
    </row>
    <row r="19" spans="1:8" ht="15" customHeight="1">
      <c r="A19" s="29" t="s">
        <v>67</v>
      </c>
      <c r="B19" s="50" t="s">
        <v>69</v>
      </c>
      <c r="C19" s="51"/>
      <c r="D19" s="15">
        <v>400</v>
      </c>
      <c r="E19" s="15">
        <v>1</v>
      </c>
      <c r="F19" s="14"/>
      <c r="G19" s="22">
        <v>12300</v>
      </c>
      <c r="H19" s="52">
        <v>12608.85</v>
      </c>
    </row>
    <row r="20" spans="1:8" ht="15" customHeight="1">
      <c r="A20" s="1" t="s">
        <v>18</v>
      </c>
      <c r="B20" s="32" t="s">
        <v>19</v>
      </c>
      <c r="C20" s="40">
        <v>300</v>
      </c>
      <c r="D20" s="39"/>
      <c r="E20" s="22">
        <v>2</v>
      </c>
      <c r="F20" s="14"/>
      <c r="G20" s="22"/>
      <c r="H20" s="52"/>
    </row>
    <row r="21" spans="1:8" ht="15" customHeight="1">
      <c r="A21" s="1" t="s">
        <v>16</v>
      </c>
      <c r="B21" s="32" t="s">
        <v>17</v>
      </c>
      <c r="C21" s="40">
        <v>300000</v>
      </c>
      <c r="D21" s="22">
        <v>57500</v>
      </c>
      <c r="E21" s="22">
        <v>2</v>
      </c>
      <c r="F21" s="14"/>
      <c r="G21" s="22"/>
      <c r="H21" s="52"/>
    </row>
    <row r="22" spans="1:8" ht="15" customHeight="1">
      <c r="A22" s="29" t="s">
        <v>20</v>
      </c>
      <c r="B22" s="50" t="s">
        <v>21</v>
      </c>
      <c r="C22" s="51">
        <v>50000</v>
      </c>
      <c r="D22" s="15"/>
      <c r="E22" s="15">
        <v>2</v>
      </c>
      <c r="F22" s="14"/>
      <c r="G22" s="22"/>
      <c r="H22" s="52"/>
    </row>
    <row r="23" spans="1:8" ht="15" customHeight="1">
      <c r="A23" s="1" t="s">
        <v>79</v>
      </c>
      <c r="B23" s="32" t="s">
        <v>80</v>
      </c>
      <c r="C23" s="40">
        <v>3400</v>
      </c>
      <c r="D23" s="22"/>
      <c r="E23" s="22">
        <v>3</v>
      </c>
      <c r="F23" s="14"/>
      <c r="G23" s="22">
        <v>3100</v>
      </c>
      <c r="H23" s="52">
        <v>5348.48</v>
      </c>
    </row>
    <row r="24" spans="1:8" ht="15" customHeight="1">
      <c r="A24" s="1" t="s">
        <v>81</v>
      </c>
      <c r="B24" s="32" t="s">
        <v>82</v>
      </c>
      <c r="C24" s="40">
        <v>4000</v>
      </c>
      <c r="D24" s="22"/>
      <c r="E24" s="22">
        <v>3</v>
      </c>
      <c r="F24" s="14"/>
      <c r="G24" s="22">
        <v>2500</v>
      </c>
      <c r="H24" s="52">
        <v>5622.31</v>
      </c>
    </row>
    <row r="25" spans="1:10" ht="15" customHeight="1">
      <c r="A25" s="1" t="s">
        <v>89</v>
      </c>
      <c r="B25" s="32" t="s">
        <v>83</v>
      </c>
      <c r="C25" s="40"/>
      <c r="D25" s="22">
        <v>7700</v>
      </c>
      <c r="E25" s="22">
        <v>3</v>
      </c>
      <c r="F25" s="14"/>
      <c r="G25" s="22">
        <v>22300</v>
      </c>
      <c r="H25" s="52">
        <v>18152.66</v>
      </c>
      <c r="J25" s="38"/>
    </row>
    <row r="26" spans="1:10" ht="15" customHeight="1">
      <c r="A26" s="29" t="s">
        <v>84</v>
      </c>
      <c r="B26" s="50" t="s">
        <v>85</v>
      </c>
      <c r="C26" s="51"/>
      <c r="D26" s="15">
        <v>6000</v>
      </c>
      <c r="E26" s="15">
        <v>3</v>
      </c>
      <c r="F26" s="14"/>
      <c r="G26" s="22">
        <v>24000</v>
      </c>
      <c r="H26" s="52">
        <v>29758.22</v>
      </c>
      <c r="J26" s="38"/>
    </row>
    <row r="27" spans="1:10" ht="15" customHeight="1">
      <c r="A27" s="1" t="s">
        <v>27</v>
      </c>
      <c r="B27" s="32" t="s">
        <v>28</v>
      </c>
      <c r="C27" s="40">
        <v>1500</v>
      </c>
      <c r="D27" s="39"/>
      <c r="E27" s="22">
        <v>4</v>
      </c>
      <c r="F27" s="14"/>
      <c r="G27" s="22"/>
      <c r="H27" s="52"/>
      <c r="J27" s="38"/>
    </row>
    <row r="28" spans="1:10" ht="15" customHeight="1">
      <c r="A28" s="1" t="s">
        <v>23</v>
      </c>
      <c r="B28" s="32" t="s">
        <v>22</v>
      </c>
      <c r="C28" s="40"/>
      <c r="D28" s="22">
        <v>15200</v>
      </c>
      <c r="E28" s="22">
        <v>4</v>
      </c>
      <c r="F28" s="14"/>
      <c r="G28" s="22"/>
      <c r="H28" s="52"/>
      <c r="J28" s="38"/>
    </row>
    <row r="29" spans="1:10" ht="15" customHeight="1">
      <c r="A29" s="1" t="s">
        <v>38</v>
      </c>
      <c r="B29" s="32" t="s">
        <v>39</v>
      </c>
      <c r="C29" s="40"/>
      <c r="D29" s="22">
        <v>2500</v>
      </c>
      <c r="E29" s="22">
        <v>4</v>
      </c>
      <c r="F29" s="14"/>
      <c r="G29" s="22">
        <v>6500</v>
      </c>
      <c r="H29" s="52">
        <v>2920.18</v>
      </c>
      <c r="J29" s="38"/>
    </row>
    <row r="30" spans="1:10" ht="15" customHeight="1">
      <c r="A30" s="1" t="s">
        <v>36</v>
      </c>
      <c r="B30" s="32" t="s">
        <v>37</v>
      </c>
      <c r="C30" s="40"/>
      <c r="D30" s="22">
        <v>-39000</v>
      </c>
      <c r="E30" s="22">
        <v>4</v>
      </c>
      <c r="F30" s="14"/>
      <c r="G30" s="22">
        <v>943500</v>
      </c>
      <c r="H30" s="52">
        <v>563203.55</v>
      </c>
      <c r="J30" s="38"/>
    </row>
    <row r="31" spans="1:10" ht="15" customHeight="1">
      <c r="A31" s="1" t="s">
        <v>29</v>
      </c>
      <c r="B31" s="32" t="s">
        <v>30</v>
      </c>
      <c r="C31" s="40"/>
      <c r="D31" s="22">
        <v>100</v>
      </c>
      <c r="E31" s="22">
        <v>4</v>
      </c>
      <c r="F31" s="14"/>
      <c r="G31" s="22">
        <v>1000</v>
      </c>
      <c r="H31" s="52">
        <v>1066.17</v>
      </c>
      <c r="J31" s="38"/>
    </row>
    <row r="32" spans="1:10" ht="15" customHeight="1">
      <c r="A32" s="1" t="s">
        <v>31</v>
      </c>
      <c r="B32" s="32" t="s">
        <v>32</v>
      </c>
      <c r="C32" s="40">
        <v>600</v>
      </c>
      <c r="D32" s="22"/>
      <c r="E32" s="22">
        <v>4</v>
      </c>
      <c r="F32" s="14"/>
      <c r="G32" s="22"/>
      <c r="H32" s="52"/>
      <c r="J32" s="38"/>
    </row>
    <row r="33" spans="1:10" ht="15" customHeight="1">
      <c r="A33" s="1" t="s">
        <v>40</v>
      </c>
      <c r="B33" s="32" t="s">
        <v>41</v>
      </c>
      <c r="C33" s="40"/>
      <c r="D33" s="22">
        <v>300</v>
      </c>
      <c r="E33" s="22">
        <v>4</v>
      </c>
      <c r="F33" s="14"/>
      <c r="G33" s="22">
        <v>2500</v>
      </c>
      <c r="H33" s="52">
        <v>0</v>
      </c>
      <c r="J33" s="38"/>
    </row>
    <row r="34" spans="1:10" ht="15" customHeight="1">
      <c r="A34" s="1" t="s">
        <v>43</v>
      </c>
      <c r="B34" s="32" t="s">
        <v>42</v>
      </c>
      <c r="C34" s="40"/>
      <c r="D34" s="22">
        <v>700</v>
      </c>
      <c r="E34" s="22">
        <v>4</v>
      </c>
      <c r="F34" s="14"/>
      <c r="G34" s="22">
        <v>3000</v>
      </c>
      <c r="H34" s="52">
        <v>1924.8</v>
      </c>
      <c r="J34" s="38"/>
    </row>
    <row r="35" spans="1:10" ht="15" customHeight="1">
      <c r="A35" s="29" t="s">
        <v>88</v>
      </c>
      <c r="B35" s="50" t="s">
        <v>33</v>
      </c>
      <c r="C35" s="51">
        <v>1300</v>
      </c>
      <c r="D35" s="15">
        <v>600</v>
      </c>
      <c r="E35" s="15">
        <v>4</v>
      </c>
      <c r="F35" s="14"/>
      <c r="G35" s="22"/>
      <c r="H35" s="52"/>
      <c r="J35" s="38"/>
    </row>
    <row r="36" spans="1:10" ht="15" customHeight="1">
      <c r="A36" s="1" t="s">
        <v>70</v>
      </c>
      <c r="B36" s="32" t="s">
        <v>71</v>
      </c>
      <c r="C36" s="40"/>
      <c r="D36" s="22">
        <v>20200</v>
      </c>
      <c r="E36" s="22">
        <v>6</v>
      </c>
      <c r="F36" s="14"/>
      <c r="G36" s="22">
        <v>20000</v>
      </c>
      <c r="H36" s="52">
        <v>21713.57</v>
      </c>
      <c r="J36" s="38"/>
    </row>
    <row r="37" spans="1:11" ht="15" customHeight="1">
      <c r="A37" s="1" t="s">
        <v>72</v>
      </c>
      <c r="B37" s="32" t="s">
        <v>73</v>
      </c>
      <c r="C37" s="40"/>
      <c r="D37" s="22">
        <v>76000</v>
      </c>
      <c r="E37" s="22">
        <v>6</v>
      </c>
      <c r="F37" s="14"/>
      <c r="G37" s="22">
        <v>25000</v>
      </c>
      <c r="H37" s="52">
        <v>25259.89</v>
      </c>
      <c r="J37" s="38"/>
      <c r="K37" s="14"/>
    </row>
    <row r="38" spans="1:10" ht="15" customHeight="1">
      <c r="A38" s="1" t="s">
        <v>74</v>
      </c>
      <c r="B38" s="32" t="s">
        <v>107</v>
      </c>
      <c r="C38" s="40"/>
      <c r="D38" s="22">
        <v>4000</v>
      </c>
      <c r="E38" s="22">
        <v>6</v>
      </c>
      <c r="F38" s="14"/>
      <c r="G38" s="22">
        <v>10000</v>
      </c>
      <c r="H38" s="52">
        <v>11695.84</v>
      </c>
      <c r="J38" s="38"/>
    </row>
    <row r="39" spans="1:10" ht="15" customHeight="1">
      <c r="A39" s="1" t="s">
        <v>90</v>
      </c>
      <c r="B39" s="32" t="s">
        <v>108</v>
      </c>
      <c r="C39" s="40"/>
      <c r="D39" s="22">
        <v>2600</v>
      </c>
      <c r="E39" s="22">
        <v>6</v>
      </c>
      <c r="F39" s="14"/>
      <c r="G39" s="22">
        <v>0</v>
      </c>
      <c r="H39" s="52">
        <v>0</v>
      </c>
      <c r="J39" s="38"/>
    </row>
    <row r="40" spans="1:10" ht="15" customHeight="1">
      <c r="A40" s="1" t="s">
        <v>91</v>
      </c>
      <c r="B40" s="32" t="s">
        <v>109</v>
      </c>
      <c r="C40" s="40">
        <v>1500</v>
      </c>
      <c r="D40" s="22">
        <v>4000</v>
      </c>
      <c r="E40" s="22">
        <v>6</v>
      </c>
      <c r="F40" s="14"/>
      <c r="G40" s="22">
        <v>0</v>
      </c>
      <c r="H40" s="52">
        <v>0</v>
      </c>
      <c r="J40" s="38"/>
    </row>
    <row r="41" spans="1:8" ht="15" customHeight="1">
      <c r="A41" s="1" t="s">
        <v>91</v>
      </c>
      <c r="B41" s="32" t="s">
        <v>92</v>
      </c>
      <c r="C41" s="40"/>
      <c r="D41" s="22">
        <v>3000</v>
      </c>
      <c r="E41" s="22">
        <v>6</v>
      </c>
      <c r="F41" s="38"/>
      <c r="G41" s="22">
        <v>0</v>
      </c>
      <c r="H41" s="52">
        <v>0</v>
      </c>
    </row>
    <row r="42" spans="1:8" ht="14.25" customHeight="1">
      <c r="A42" s="1" t="s">
        <v>44</v>
      </c>
      <c r="B42" s="32" t="s">
        <v>45</v>
      </c>
      <c r="C42" s="40"/>
      <c r="D42" s="22">
        <v>67800</v>
      </c>
      <c r="E42" s="22">
        <v>6</v>
      </c>
      <c r="F42" s="14"/>
      <c r="G42" s="22">
        <v>190867.38</v>
      </c>
      <c r="H42" s="52">
        <v>73485.26</v>
      </c>
    </row>
    <row r="43" spans="1:8" ht="14.25" customHeight="1">
      <c r="A43" s="1" t="s">
        <v>105</v>
      </c>
      <c r="B43" s="32" t="s">
        <v>106</v>
      </c>
      <c r="C43" s="40"/>
      <c r="D43" s="22">
        <v>11500</v>
      </c>
      <c r="E43" s="22">
        <v>6</v>
      </c>
      <c r="F43" s="14"/>
      <c r="G43" s="22">
        <v>0</v>
      </c>
      <c r="H43" s="52"/>
    </row>
    <row r="44" spans="1:8" ht="14.25" customHeight="1">
      <c r="A44" s="1" t="s">
        <v>46</v>
      </c>
      <c r="B44" s="8" t="s">
        <v>47</v>
      </c>
      <c r="C44" s="7">
        <v>36300</v>
      </c>
      <c r="D44" s="22">
        <v>36300</v>
      </c>
      <c r="E44" s="22">
        <v>6</v>
      </c>
      <c r="F44" s="14"/>
      <c r="G44" s="22">
        <v>53200</v>
      </c>
      <c r="H44" s="52">
        <v>82244.29</v>
      </c>
    </row>
    <row r="45" spans="1:8" ht="14.25" customHeight="1">
      <c r="A45" s="1" t="s">
        <v>104</v>
      </c>
      <c r="B45" s="8" t="s">
        <v>103</v>
      </c>
      <c r="C45" s="7"/>
      <c r="D45" s="22">
        <v>7800</v>
      </c>
      <c r="E45" s="22">
        <v>6</v>
      </c>
      <c r="F45" s="14"/>
      <c r="G45" s="22"/>
      <c r="H45" s="52"/>
    </row>
    <row r="46" spans="1:8" ht="14.25" customHeight="1">
      <c r="A46" s="1" t="s">
        <v>34</v>
      </c>
      <c r="B46" s="8" t="s">
        <v>35</v>
      </c>
      <c r="C46" s="7"/>
      <c r="D46" s="22">
        <v>5000</v>
      </c>
      <c r="E46" s="22">
        <v>6</v>
      </c>
      <c r="F46" s="14"/>
      <c r="G46" s="22">
        <v>4000</v>
      </c>
      <c r="H46" s="52">
        <v>1917.6</v>
      </c>
    </row>
    <row r="47" spans="1:6" ht="6" customHeight="1">
      <c r="A47" s="29"/>
      <c r="B47" s="30"/>
      <c r="C47" s="31"/>
      <c r="D47" s="15"/>
      <c r="E47" s="22"/>
      <c r="F47" s="14"/>
    </row>
    <row r="48" spans="1:6" ht="14.25" customHeight="1">
      <c r="A48" s="1"/>
      <c r="B48" s="8" t="s">
        <v>9</v>
      </c>
      <c r="C48" s="7">
        <f>SUM(C7:C47)</f>
        <v>398900</v>
      </c>
      <c r="D48" s="36">
        <f>SUM(D7:D46)</f>
        <v>327900</v>
      </c>
      <c r="E48" s="22"/>
      <c r="F48" s="14"/>
    </row>
    <row r="49" spans="1:5" ht="14.25" customHeight="1">
      <c r="A49" s="1"/>
      <c r="B49" s="8" t="s">
        <v>6</v>
      </c>
      <c r="C49" s="11">
        <f>C3+C48</f>
        <v>21022100</v>
      </c>
      <c r="D49" s="37">
        <f>D3+D48</f>
        <v>23294800</v>
      </c>
      <c r="E49" s="46"/>
    </row>
    <row r="50" spans="1:9" ht="15" customHeight="1">
      <c r="A50" s="1"/>
      <c r="B50" s="8" t="s">
        <v>2</v>
      </c>
      <c r="C50" s="55">
        <f>C49-D49</f>
        <v>-2272700</v>
      </c>
      <c r="D50" s="56"/>
      <c r="E50" s="11"/>
      <c r="F50" s="13"/>
      <c r="G50" s="13"/>
      <c r="H50" s="21"/>
      <c r="I50" s="21"/>
    </row>
    <row r="51" spans="1:9" ht="15" customHeight="1">
      <c r="A51" s="1"/>
      <c r="B51" s="8"/>
      <c r="C51" s="11"/>
      <c r="D51" s="11"/>
      <c r="E51" s="11"/>
      <c r="F51" s="13"/>
      <c r="G51" s="13"/>
      <c r="H51" s="21"/>
      <c r="I51" s="21"/>
    </row>
    <row r="53" ht="15.75">
      <c r="G53" s="38" t="s">
        <v>15</v>
      </c>
    </row>
  </sheetData>
  <sheetProtection/>
  <mergeCells count="2">
    <mergeCell ref="C4:D4"/>
    <mergeCell ref="C50:D50"/>
  </mergeCells>
  <printOptions gridLines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Weindock</dc:creator>
  <cp:keywords/>
  <dc:description/>
  <cp:lastModifiedBy>Werner</cp:lastModifiedBy>
  <cp:lastPrinted>2014-08-20T04:54:15Z</cp:lastPrinted>
  <dcterms:created xsi:type="dcterms:W3CDTF">2003-10-23T10:41:20Z</dcterms:created>
  <dcterms:modified xsi:type="dcterms:W3CDTF">2014-08-20T12:01:40Z</dcterms:modified>
  <cp:category/>
  <cp:version/>
  <cp:contentType/>
  <cp:contentStatus/>
</cp:coreProperties>
</file>